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M2 Traffic\Dropbox\COT- COSMICS\24-HR Traffic Counts\UNIQUE DATASET\"/>
    </mc:Choice>
  </mc:AlternateContent>
  <xr:revisionPtr revIDLastSave="0" documentId="13_ncr:1_{54A21FD2-EF8E-42E1-8938-D45F0091A228}" xr6:coauthVersionLast="34" xr6:coauthVersionMax="34" xr10:uidLastSave="{00000000-0000-0000-0000-000000000000}"/>
  <bookViews>
    <workbookView xWindow="0" yWindow="0" windowWidth="28800" windowHeight="11730" xr2:uid="{00000000-000D-0000-FFFF-FFFF00000000}"/>
  </bookViews>
  <sheets>
    <sheet name="Vol0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12" i="1"/>
  <c r="I25" i="1"/>
  <c r="I26" i="1"/>
  <c r="I27" i="1"/>
  <c r="I28" i="1"/>
  <c r="I29" i="1"/>
  <c r="I30" i="1"/>
  <c r="I31" i="1"/>
  <c r="I32" i="1"/>
  <c r="I33" i="1"/>
  <c r="I34" i="1"/>
  <c r="I35" i="1"/>
  <c r="I14" i="1"/>
  <c r="I15" i="1"/>
  <c r="I16" i="1"/>
  <c r="I17" i="1"/>
  <c r="I18" i="1"/>
  <c r="I19" i="1"/>
  <c r="I20" i="1"/>
  <c r="I21" i="1"/>
  <c r="I22" i="1"/>
  <c r="I23" i="1"/>
  <c r="I24" i="1"/>
  <c r="I13" i="1"/>
  <c r="I12" i="1"/>
  <c r="F2" i="1" l="1"/>
  <c r="F6" i="1" s="1"/>
  <c r="F3" i="1"/>
  <c r="F4" i="1"/>
  <c r="F5" i="1"/>
  <c r="F15" i="1"/>
  <c r="F16" i="1"/>
  <c r="F17" i="1"/>
  <c r="F18" i="1"/>
  <c r="F19" i="1"/>
  <c r="F20" i="1"/>
  <c r="F21" i="1"/>
  <c r="F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H2" i="1" l="1"/>
  <c r="G2" i="1"/>
  <c r="H7" i="1" l="1"/>
  <c r="G7" i="1"/>
  <c r="G4" i="1"/>
  <c r="H4" i="1"/>
  <c r="H3" i="1"/>
  <c r="G3" i="1"/>
  <c r="G5" i="1" l="1"/>
  <c r="G6" i="1" s="1"/>
  <c r="H5" i="1"/>
  <c r="H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 Palzkill</author>
  </authors>
  <commentList>
    <comment ref="D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Matt Palzkill:</t>
        </r>
        <r>
          <rPr>
            <sz val="9"/>
            <color indexed="81"/>
            <rFont val="Tahoma"/>
            <family val="2"/>
          </rPr>
          <t xml:space="preserve">
Directional switch</t>
        </r>
      </text>
    </comment>
  </commentList>
</comments>
</file>

<file path=xl/sharedStrings.xml><?xml version="1.0" encoding="utf-8"?>
<sst xmlns="http://schemas.openxmlformats.org/spreadsheetml/2006/main" count="35" uniqueCount="32">
  <si>
    <t>Pk 3 Hr</t>
  </si>
  <si>
    <t>Pk Hr</t>
  </si>
  <si>
    <t>WB</t>
  </si>
  <si>
    <t>EB</t>
  </si>
  <si>
    <t>Total</t>
  </si>
  <si>
    <t>Time</t>
  </si>
  <si>
    <t>Date</t>
  </si>
  <si>
    <t>'NT-0214'</t>
  </si>
  <si>
    <t>'Counter #':</t>
  </si>
  <si>
    <t xml:space="preserve"> WA'</t>
  </si>
  <si>
    <t>'Tacoma</t>
  </si>
  <si>
    <t xml:space="preserve"> State':</t>
  </si>
  <si>
    <t>'City</t>
  </si>
  <si>
    <t>Pk Hr ROW</t>
  </si>
  <si>
    <t>N 51st Street e/o N Pearl Street'</t>
  </si>
  <si>
    <t>'Location':</t>
  </si>
  <si>
    <t>'31'</t>
  </si>
  <si>
    <t>Sensor Layout:</t>
  </si>
  <si>
    <t>S/W</t>
  </si>
  <si>
    <t>Start Time:</t>
  </si>
  <si>
    <t>Direction</t>
  </si>
  <si>
    <t>N/E</t>
  </si>
  <si>
    <t>Start Date:</t>
  </si>
  <si>
    <t>'13-192-01'</t>
  </si>
  <si>
    <t>Site Code:</t>
  </si>
  <si>
    <t>PM_Pk</t>
  </si>
  <si>
    <t>AM_Pk</t>
  </si>
  <si>
    <t>ADT</t>
  </si>
  <si>
    <t>JNODE</t>
  </si>
  <si>
    <t>INODE</t>
  </si>
  <si>
    <t>'Loc 01.rdf'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</si>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</sst>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8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0" borderId="0" xfId="0" quotePrefix="1"/>
    <xf numFmtId="1" fontId="0" fillId="0" borderId="0" xfId="0" applyNumberFormat="1"/>
    <xf numFmtId="19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156"/>
  <sheetViews>
    <sheetView tabSelected="1" zoomScaleNormal="100" workbookViewId="0">
      <selection activeCell="L16" sqref="L16"/>
    </sheetView>
  </sheetViews>
  <sheetFormatPr defaultRowHeight="15" x14ac:dyDescent="0.25"/>
  <cols>
    <col min="1" max="1" width="14" bestFit="1" customWidth="1"/>
    <col min="2" max="2" width="12.140625" customWidth="1"/>
  </cols>
  <sheetData>
    <row r="1" spans="1:12" x14ac:dyDescent="0.25">
      <c r="A1" t="s">
        <v>31</v>
      </c>
      <c r="B1" t="s">
        <v>30</v>
      </c>
      <c r="D1" t="s">
        <v>29</v>
      </c>
      <c r="E1" t="s">
        <v>28</v>
      </c>
      <c r="F1" t="s">
        <v>27</v>
      </c>
      <c r="G1" t="s">
        <v>26</v>
      </c>
      <c r="H1" t="s">
        <v>25</v>
      </c>
    </row>
    <row r="2" spans="1:12" x14ac:dyDescent="0.25">
      <c r="A2" t="s">
        <v>24</v>
      </c>
      <c r="B2" t="s">
        <v>23</v>
      </c>
      <c r="D2">
        <v>7364</v>
      </c>
      <c r="E2">
        <v>7363</v>
      </c>
      <c r="F2">
        <f>SUM(C12:C107)</f>
        <v>4355</v>
      </c>
      <c r="G2">
        <f>MAX(F36:F48)</f>
        <v>354</v>
      </c>
      <c r="H2">
        <f>MAX(F72:F84)</f>
        <v>355</v>
      </c>
    </row>
    <row r="3" spans="1:12" x14ac:dyDescent="0.25">
      <c r="A3" t="s">
        <v>22</v>
      </c>
      <c r="B3" s="2">
        <v>41592</v>
      </c>
      <c r="F3" s="5">
        <f>SUM(D12:D107)</f>
        <v>2136</v>
      </c>
      <c r="G3">
        <f ca="1">SUM(INDIRECT("D"&amp;G7-3&amp;":D"&amp;G7))</f>
        <v>146</v>
      </c>
      <c r="H3">
        <f ca="1">SUM(INDIRECT("D"&amp;H7-3&amp;":D"&amp;H7))</f>
        <v>167</v>
      </c>
      <c r="I3" t="s">
        <v>21</v>
      </c>
      <c r="J3" t="s">
        <v>20</v>
      </c>
    </row>
    <row r="4" spans="1:12" x14ac:dyDescent="0.25">
      <c r="A4" t="s">
        <v>19</v>
      </c>
      <c r="B4" s="6">
        <v>0</v>
      </c>
      <c r="F4" s="5">
        <f>SUM(E12:E107)</f>
        <v>2219</v>
      </c>
      <c r="G4">
        <f ca="1">SUM(INDIRECT("E"&amp;G7-3&amp;":E"&amp;G7))</f>
        <v>208</v>
      </c>
      <c r="H4">
        <f ca="1">SUM(INDIRECT("E"&amp;H7-3&amp;":E"&amp;H7))</f>
        <v>188</v>
      </c>
      <c r="I4" t="s">
        <v>18</v>
      </c>
    </row>
    <row r="5" spans="1:12" x14ac:dyDescent="0.25">
      <c r="A5" t="s">
        <v>17</v>
      </c>
      <c r="B5" t="s">
        <v>16</v>
      </c>
      <c r="F5" s="5">
        <f>SUM(F3:F4)</f>
        <v>4355</v>
      </c>
      <c r="G5">
        <f ca="1">SUM(G3:G4)</f>
        <v>354</v>
      </c>
      <c r="H5">
        <f ca="1">SUM(H3:H4)</f>
        <v>355</v>
      </c>
      <c r="I5" t="s">
        <v>4</v>
      </c>
    </row>
    <row r="6" spans="1:12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2" x14ac:dyDescent="0.25">
      <c r="A7" t="s">
        <v>15</v>
      </c>
      <c r="B7" s="4" t="s">
        <v>14</v>
      </c>
      <c r="G7">
        <f>MATCH(G2,F36:F48,0)+35</f>
        <v>48</v>
      </c>
      <c r="H7">
        <f>MATCH(H2,F72:F84,0)+71</f>
        <v>78</v>
      </c>
      <c r="I7" t="s">
        <v>13</v>
      </c>
    </row>
    <row r="8" spans="1:12" x14ac:dyDescent="0.25">
      <c r="A8" t="s">
        <v>12</v>
      </c>
      <c r="B8" t="s">
        <v>11</v>
      </c>
      <c r="C8" t="s">
        <v>10</v>
      </c>
      <c r="D8" t="s">
        <v>9</v>
      </c>
    </row>
    <row r="9" spans="1:12" x14ac:dyDescent="0.25">
      <c r="A9" t="s">
        <v>8</v>
      </c>
      <c r="B9" t="s">
        <v>7</v>
      </c>
    </row>
    <row r="11" spans="1:12" x14ac:dyDescent="0.25">
      <c r="A11" t="s">
        <v>6</v>
      </c>
      <c r="B11" t="s">
        <v>5</v>
      </c>
      <c r="C11" t="s">
        <v>4</v>
      </c>
      <c r="D11" s="3" t="s">
        <v>3</v>
      </c>
      <c r="E11" s="3" t="s">
        <v>2</v>
      </c>
      <c r="F11" t="s">
        <v>1</v>
      </c>
      <c r="G11" t="s">
        <v>0</v>
      </c>
      <c r="I11" s="8" t="s">
        <v>3</v>
      </c>
      <c r="J11" s="8" t="s">
        <v>2</v>
      </c>
    </row>
    <row r="12" spans="1:12" x14ac:dyDescent="0.25">
      <c r="A12" s="2">
        <v>41592</v>
      </c>
      <c r="B12" s="1">
        <v>0</v>
      </c>
      <c r="C12">
        <v>5</v>
      </c>
      <c r="D12">
        <v>2</v>
      </c>
      <c r="E12">
        <v>3</v>
      </c>
      <c r="I12" s="8">
        <f ca="1">SUM(OFFSET($D$12,(ROW()-ROW($D$12))*4,0,4,1))</f>
        <v>15</v>
      </c>
      <c r="J12" s="8">
        <f ca="1">SUM(OFFSET($E$12,(ROW()-ROW($E$12))*4,0,4,1))</f>
        <v>15</v>
      </c>
      <c r="K12" s="7"/>
      <c r="L12" s="7"/>
    </row>
    <row r="13" spans="1:12" x14ac:dyDescent="0.25">
      <c r="A13" s="2">
        <v>41592</v>
      </c>
      <c r="B13" s="1">
        <v>1.0416666666666666E-2</v>
      </c>
      <c r="C13">
        <v>7</v>
      </c>
      <c r="D13">
        <v>3</v>
      </c>
      <c r="E13">
        <v>4</v>
      </c>
      <c r="I13" s="8">
        <f ca="1">SUM(OFFSET($D$12,(ROW()-ROW($D$12))*4,0,4,1))</f>
        <v>10</v>
      </c>
      <c r="J13" s="8">
        <f t="shared" ref="J13:J35" ca="1" si="0">SUM(OFFSET($E$12,(ROW()-ROW($E$12))*4,0,4,1))</f>
        <v>5</v>
      </c>
      <c r="K13" s="7"/>
      <c r="L13" s="7"/>
    </row>
    <row r="14" spans="1:12" x14ac:dyDescent="0.25">
      <c r="A14" s="2">
        <v>41592</v>
      </c>
      <c r="B14" s="1">
        <v>2.0833333333333332E-2</v>
      </c>
      <c r="C14">
        <v>12</v>
      </c>
      <c r="D14">
        <v>8</v>
      </c>
      <c r="E14">
        <v>4</v>
      </c>
      <c r="I14" s="8">
        <f t="shared" ref="I14:J24" ca="1" si="1">SUM(OFFSET($D$12,(ROW()-ROW($D$12))*4,0,4,1))</f>
        <v>12</v>
      </c>
      <c r="J14" s="8">
        <f t="shared" ca="1" si="0"/>
        <v>6</v>
      </c>
      <c r="K14" s="7"/>
      <c r="L14" s="7"/>
    </row>
    <row r="15" spans="1:12" x14ac:dyDescent="0.25">
      <c r="A15" s="2">
        <v>41592</v>
      </c>
      <c r="B15" s="1">
        <v>3.125E-2</v>
      </c>
      <c r="C15">
        <v>6</v>
      </c>
      <c r="D15">
        <v>2</v>
      </c>
      <c r="E15">
        <v>4</v>
      </c>
      <c r="F15">
        <f t="shared" ref="F15:F46" si="2">SUM(C12:C15)</f>
        <v>30</v>
      </c>
      <c r="I15" s="8">
        <f t="shared" ca="1" si="1"/>
        <v>7</v>
      </c>
      <c r="J15" s="8">
        <f t="shared" ca="1" si="0"/>
        <v>3</v>
      </c>
      <c r="K15" s="7"/>
      <c r="L15" s="7"/>
    </row>
    <row r="16" spans="1:12" x14ac:dyDescent="0.25">
      <c r="A16" s="2">
        <v>41592</v>
      </c>
      <c r="B16" s="1">
        <v>4.1666666666666664E-2</v>
      </c>
      <c r="C16">
        <v>5</v>
      </c>
      <c r="D16">
        <v>3</v>
      </c>
      <c r="E16">
        <v>2</v>
      </c>
      <c r="F16">
        <f t="shared" si="2"/>
        <v>30</v>
      </c>
      <c r="I16" s="8">
        <f t="shared" ca="1" si="1"/>
        <v>6</v>
      </c>
      <c r="J16" s="8">
        <f t="shared" ca="1" si="0"/>
        <v>7</v>
      </c>
      <c r="K16" s="7"/>
      <c r="L16" s="7"/>
    </row>
    <row r="17" spans="1:12" x14ac:dyDescent="0.25">
      <c r="A17" s="2">
        <v>41592</v>
      </c>
      <c r="B17" s="1">
        <v>5.2083333333333336E-2</v>
      </c>
      <c r="C17">
        <v>4</v>
      </c>
      <c r="D17">
        <v>3</v>
      </c>
      <c r="E17">
        <v>1</v>
      </c>
      <c r="F17">
        <f t="shared" si="2"/>
        <v>27</v>
      </c>
      <c r="I17" s="8">
        <f t="shared" ca="1" si="1"/>
        <v>18</v>
      </c>
      <c r="J17" s="8">
        <f t="shared" ca="1" si="0"/>
        <v>32</v>
      </c>
      <c r="K17" s="7"/>
      <c r="L17" s="7"/>
    </row>
    <row r="18" spans="1:12" x14ac:dyDescent="0.25">
      <c r="A18" s="2">
        <v>41592</v>
      </c>
      <c r="B18" s="1">
        <v>6.25E-2</v>
      </c>
      <c r="C18">
        <v>1</v>
      </c>
      <c r="D18">
        <v>1</v>
      </c>
      <c r="E18">
        <v>0</v>
      </c>
      <c r="F18">
        <f t="shared" si="2"/>
        <v>16</v>
      </c>
      <c r="I18" s="8">
        <f t="shared" ca="1" si="1"/>
        <v>27</v>
      </c>
      <c r="J18" s="8">
        <f t="shared" ca="1" si="0"/>
        <v>52</v>
      </c>
      <c r="K18" s="7"/>
      <c r="L18" s="7"/>
    </row>
    <row r="19" spans="1:12" x14ac:dyDescent="0.25">
      <c r="A19" s="2">
        <v>41592</v>
      </c>
      <c r="B19" s="1">
        <v>7.2916666666666671E-2</v>
      </c>
      <c r="C19">
        <v>5</v>
      </c>
      <c r="D19">
        <v>3</v>
      </c>
      <c r="E19">
        <v>2</v>
      </c>
      <c r="F19">
        <f t="shared" si="2"/>
        <v>15</v>
      </c>
      <c r="I19" s="8">
        <f t="shared" ca="1" si="1"/>
        <v>67</v>
      </c>
      <c r="J19" s="8">
        <f t="shared" ca="1" si="0"/>
        <v>132</v>
      </c>
      <c r="K19" s="7"/>
      <c r="L19" s="7"/>
    </row>
    <row r="20" spans="1:12" x14ac:dyDescent="0.25">
      <c r="A20" s="2">
        <v>41592</v>
      </c>
      <c r="B20" s="1">
        <v>8.3333333333333329E-2</v>
      </c>
      <c r="C20">
        <v>4</v>
      </c>
      <c r="D20">
        <v>3</v>
      </c>
      <c r="E20">
        <v>1</v>
      </c>
      <c r="F20">
        <f t="shared" si="2"/>
        <v>14</v>
      </c>
      <c r="I20" s="8">
        <f t="shared" ca="1" si="1"/>
        <v>140</v>
      </c>
      <c r="J20" s="8">
        <f t="shared" ca="1" si="0"/>
        <v>204</v>
      </c>
      <c r="K20" s="7"/>
      <c r="L20" s="7"/>
    </row>
    <row r="21" spans="1:12" x14ac:dyDescent="0.25">
      <c r="A21" s="2">
        <v>41592</v>
      </c>
      <c r="B21" s="1">
        <v>9.375E-2</v>
      </c>
      <c r="C21">
        <v>6</v>
      </c>
      <c r="D21">
        <v>4</v>
      </c>
      <c r="E21">
        <v>2</v>
      </c>
      <c r="F21">
        <f t="shared" si="2"/>
        <v>16</v>
      </c>
      <c r="I21" s="8">
        <f t="shared" ca="1" si="1"/>
        <v>116</v>
      </c>
      <c r="J21" s="8">
        <f t="shared" ca="1" si="0"/>
        <v>164</v>
      </c>
      <c r="K21" s="7"/>
      <c r="L21" s="7"/>
    </row>
    <row r="22" spans="1:12" x14ac:dyDescent="0.25">
      <c r="A22" s="2">
        <v>41592</v>
      </c>
      <c r="B22" s="1">
        <v>0.10416666666666667</v>
      </c>
      <c r="C22">
        <v>4</v>
      </c>
      <c r="D22">
        <v>3</v>
      </c>
      <c r="E22">
        <v>1</v>
      </c>
      <c r="F22">
        <f t="shared" si="2"/>
        <v>19</v>
      </c>
      <c r="I22" s="8">
        <f t="shared" ca="1" si="1"/>
        <v>97</v>
      </c>
      <c r="J22" s="8">
        <f t="shared" ca="1" si="0"/>
        <v>111</v>
      </c>
      <c r="K22" s="7"/>
      <c r="L22" s="7"/>
    </row>
    <row r="23" spans="1:12" x14ac:dyDescent="0.25">
      <c r="A23" s="2">
        <v>41592</v>
      </c>
      <c r="B23" s="1">
        <v>0.11458333333333333</v>
      </c>
      <c r="C23">
        <v>4</v>
      </c>
      <c r="D23">
        <v>2</v>
      </c>
      <c r="E23">
        <v>2</v>
      </c>
      <c r="F23">
        <f t="shared" si="2"/>
        <v>18</v>
      </c>
      <c r="G23">
        <f t="shared" ref="G23:G54" si="3">SUM(C12:C23)</f>
        <v>63</v>
      </c>
      <c r="I23" s="8">
        <f t="shared" ca="1" si="1"/>
        <v>99</v>
      </c>
      <c r="J23" s="8">
        <f t="shared" ca="1" si="0"/>
        <v>123</v>
      </c>
      <c r="K23" s="7"/>
      <c r="L23" s="7"/>
    </row>
    <row r="24" spans="1:12" x14ac:dyDescent="0.25">
      <c r="A24" s="2">
        <v>41592</v>
      </c>
      <c r="B24" s="1">
        <v>0.125</v>
      </c>
      <c r="C24">
        <v>2</v>
      </c>
      <c r="D24">
        <v>2</v>
      </c>
      <c r="E24">
        <v>0</v>
      </c>
      <c r="F24">
        <f t="shared" si="2"/>
        <v>16</v>
      </c>
      <c r="G24">
        <f t="shared" si="3"/>
        <v>60</v>
      </c>
      <c r="I24" s="8">
        <f t="shared" ca="1" si="1"/>
        <v>138</v>
      </c>
      <c r="J24" s="8">
        <f t="shared" ca="1" si="0"/>
        <v>117</v>
      </c>
      <c r="K24" s="7"/>
      <c r="L24" s="7"/>
    </row>
    <row r="25" spans="1:12" x14ac:dyDescent="0.25">
      <c r="A25" s="2">
        <v>41592</v>
      </c>
      <c r="B25" s="1">
        <v>0.13541666666666666</v>
      </c>
      <c r="C25">
        <v>2</v>
      </c>
      <c r="D25">
        <v>2</v>
      </c>
      <c r="E25">
        <v>0</v>
      </c>
      <c r="F25">
        <f t="shared" si="2"/>
        <v>12</v>
      </c>
      <c r="G25">
        <f t="shared" si="3"/>
        <v>55</v>
      </c>
      <c r="I25" s="8">
        <f ca="1">SUM(OFFSET($D$12,(ROW()-ROW($D$12))*4,0,4,1))</f>
        <v>129</v>
      </c>
      <c r="J25" s="8">
        <f t="shared" ca="1" si="0"/>
        <v>150</v>
      </c>
      <c r="K25" s="7"/>
      <c r="L25" s="7"/>
    </row>
    <row r="26" spans="1:12" x14ac:dyDescent="0.25">
      <c r="A26" s="2">
        <v>41592</v>
      </c>
      <c r="B26" s="1">
        <v>0.14583333333333334</v>
      </c>
      <c r="C26">
        <v>4</v>
      </c>
      <c r="D26">
        <v>2</v>
      </c>
      <c r="E26">
        <v>2</v>
      </c>
      <c r="F26">
        <f t="shared" si="2"/>
        <v>12</v>
      </c>
      <c r="G26">
        <f t="shared" si="3"/>
        <v>47</v>
      </c>
      <c r="I26" s="8">
        <f ca="1">SUM(OFFSET($D$12,(ROW()-ROW($D$12))*4,0,4,1))</f>
        <v>127</v>
      </c>
      <c r="J26" s="8">
        <f t="shared" ca="1" si="0"/>
        <v>126</v>
      </c>
      <c r="K26" s="7"/>
      <c r="L26" s="7"/>
    </row>
    <row r="27" spans="1:12" x14ac:dyDescent="0.25">
      <c r="A27" s="2">
        <v>41592</v>
      </c>
      <c r="B27" s="1">
        <v>0.15625</v>
      </c>
      <c r="C27">
        <v>2</v>
      </c>
      <c r="D27">
        <v>1</v>
      </c>
      <c r="E27">
        <v>1</v>
      </c>
      <c r="F27">
        <f t="shared" si="2"/>
        <v>10</v>
      </c>
      <c r="G27">
        <f t="shared" si="3"/>
        <v>43</v>
      </c>
      <c r="I27" s="8">
        <f t="shared" ref="I27:J35" ca="1" si="4">SUM(OFFSET($D$12,(ROW()-ROW($D$12))*4,0,4,1))</f>
        <v>167</v>
      </c>
      <c r="J27" s="8">
        <f t="shared" ca="1" si="0"/>
        <v>167</v>
      </c>
      <c r="K27" s="7"/>
      <c r="L27" s="7"/>
    </row>
    <row r="28" spans="1:12" x14ac:dyDescent="0.25">
      <c r="A28" s="2">
        <v>41592</v>
      </c>
      <c r="B28" s="1">
        <v>0.16666666666666666</v>
      </c>
      <c r="C28">
        <v>2</v>
      </c>
      <c r="D28">
        <v>0</v>
      </c>
      <c r="E28">
        <v>2</v>
      </c>
      <c r="F28">
        <f t="shared" si="2"/>
        <v>10</v>
      </c>
      <c r="G28">
        <f t="shared" si="3"/>
        <v>40</v>
      </c>
      <c r="I28" s="8">
        <f t="shared" ca="1" si="4"/>
        <v>174</v>
      </c>
      <c r="J28" s="8">
        <f t="shared" ca="1" si="0"/>
        <v>162</v>
      </c>
      <c r="K28" s="7"/>
      <c r="L28" s="7"/>
    </row>
    <row r="29" spans="1:12" x14ac:dyDescent="0.25">
      <c r="A29" s="2">
        <v>41592</v>
      </c>
      <c r="B29" s="1">
        <v>0.17708333333333334</v>
      </c>
      <c r="C29">
        <v>2</v>
      </c>
      <c r="D29">
        <v>0</v>
      </c>
      <c r="E29">
        <v>2</v>
      </c>
      <c r="F29">
        <f t="shared" si="2"/>
        <v>10</v>
      </c>
      <c r="G29">
        <f t="shared" si="3"/>
        <v>38</v>
      </c>
      <c r="I29" s="8">
        <f t="shared" ca="1" si="4"/>
        <v>182</v>
      </c>
      <c r="J29" s="8">
        <f t="shared" ca="1" si="0"/>
        <v>166</v>
      </c>
      <c r="K29" s="7"/>
      <c r="L29" s="7"/>
    </row>
    <row r="30" spans="1:12" x14ac:dyDescent="0.25">
      <c r="A30" s="2">
        <v>41592</v>
      </c>
      <c r="B30" s="1">
        <v>0.1875</v>
      </c>
      <c r="C30">
        <v>4</v>
      </c>
      <c r="D30">
        <v>3</v>
      </c>
      <c r="E30">
        <v>1</v>
      </c>
      <c r="F30">
        <f t="shared" si="2"/>
        <v>10</v>
      </c>
      <c r="G30">
        <f t="shared" si="3"/>
        <v>41</v>
      </c>
      <c r="I30" s="8">
        <f t="shared" ca="1" si="4"/>
        <v>210</v>
      </c>
      <c r="J30" s="8">
        <f t="shared" ca="1" si="0"/>
        <v>145</v>
      </c>
      <c r="K30" s="7"/>
      <c r="L30" s="7"/>
    </row>
    <row r="31" spans="1:12" x14ac:dyDescent="0.25">
      <c r="A31" s="2">
        <v>41592</v>
      </c>
      <c r="B31" s="1">
        <v>0.19791666666666666</v>
      </c>
      <c r="C31">
        <v>5</v>
      </c>
      <c r="D31">
        <v>3</v>
      </c>
      <c r="E31">
        <v>2</v>
      </c>
      <c r="F31">
        <f t="shared" si="2"/>
        <v>13</v>
      </c>
      <c r="G31">
        <f t="shared" si="3"/>
        <v>41</v>
      </c>
      <c r="I31" s="8">
        <f t="shared" ca="1" si="4"/>
        <v>127</v>
      </c>
      <c r="J31" s="8">
        <f t="shared" ca="1" si="0"/>
        <v>128</v>
      </c>
      <c r="K31" s="7"/>
      <c r="L31" s="7"/>
    </row>
    <row r="32" spans="1:12" x14ac:dyDescent="0.25">
      <c r="A32" s="2">
        <v>41592</v>
      </c>
      <c r="B32" s="1">
        <v>0.20833333333333334</v>
      </c>
      <c r="C32">
        <v>4</v>
      </c>
      <c r="D32">
        <v>1</v>
      </c>
      <c r="E32">
        <v>3</v>
      </c>
      <c r="F32">
        <f t="shared" si="2"/>
        <v>15</v>
      </c>
      <c r="G32">
        <f t="shared" si="3"/>
        <v>41</v>
      </c>
      <c r="I32" s="8">
        <f t="shared" ca="1" si="4"/>
        <v>93</v>
      </c>
      <c r="J32" s="8">
        <f t="shared" ca="1" si="0"/>
        <v>90</v>
      </c>
      <c r="K32" s="7"/>
      <c r="L32" s="7"/>
    </row>
    <row r="33" spans="1:12" x14ac:dyDescent="0.25">
      <c r="A33" s="2">
        <v>41592</v>
      </c>
      <c r="B33" s="1">
        <v>0.21875</v>
      </c>
      <c r="C33">
        <v>12</v>
      </c>
      <c r="D33">
        <v>1</v>
      </c>
      <c r="E33">
        <v>11</v>
      </c>
      <c r="F33">
        <f t="shared" si="2"/>
        <v>25</v>
      </c>
      <c r="G33">
        <f t="shared" si="3"/>
        <v>47</v>
      </c>
      <c r="I33" s="8">
        <f t="shared" ca="1" si="4"/>
        <v>75</v>
      </c>
      <c r="J33" s="8">
        <f t="shared" ca="1" si="0"/>
        <v>54</v>
      </c>
      <c r="K33" s="7"/>
      <c r="L33" s="7"/>
    </row>
    <row r="34" spans="1:12" x14ac:dyDescent="0.25">
      <c r="A34" s="2">
        <v>41592</v>
      </c>
      <c r="B34" s="1">
        <v>0.22916666666666666</v>
      </c>
      <c r="C34">
        <v>22</v>
      </c>
      <c r="D34">
        <v>12</v>
      </c>
      <c r="E34">
        <v>10</v>
      </c>
      <c r="F34">
        <f t="shared" si="2"/>
        <v>43</v>
      </c>
      <c r="G34">
        <f t="shared" si="3"/>
        <v>65</v>
      </c>
      <c r="I34" s="8">
        <f t="shared" ca="1" si="4"/>
        <v>65</v>
      </c>
      <c r="J34" s="8">
        <f t="shared" ca="1" si="0"/>
        <v>38</v>
      </c>
      <c r="K34" s="7"/>
      <c r="L34" s="7"/>
    </row>
    <row r="35" spans="1:12" x14ac:dyDescent="0.25">
      <c r="A35" s="2">
        <v>41592</v>
      </c>
      <c r="B35" s="1">
        <v>0.23958333333333334</v>
      </c>
      <c r="C35">
        <v>12</v>
      </c>
      <c r="D35">
        <v>4</v>
      </c>
      <c r="E35">
        <v>8</v>
      </c>
      <c r="F35">
        <f t="shared" si="2"/>
        <v>50</v>
      </c>
      <c r="G35">
        <f t="shared" si="3"/>
        <v>73</v>
      </c>
      <c r="I35" s="8">
        <f t="shared" ca="1" si="4"/>
        <v>35</v>
      </c>
      <c r="J35" s="8">
        <f t="shared" ca="1" si="0"/>
        <v>22</v>
      </c>
      <c r="K35" s="7"/>
      <c r="L35" s="7"/>
    </row>
    <row r="36" spans="1:12" x14ac:dyDescent="0.25">
      <c r="A36" s="2">
        <v>41592</v>
      </c>
      <c r="B36" s="1">
        <v>0.25</v>
      </c>
      <c r="C36">
        <v>8</v>
      </c>
      <c r="D36">
        <v>2</v>
      </c>
      <c r="E36">
        <v>6</v>
      </c>
      <c r="F36">
        <f t="shared" si="2"/>
        <v>54</v>
      </c>
      <c r="G36">
        <f t="shared" si="3"/>
        <v>79</v>
      </c>
    </row>
    <row r="37" spans="1:12" x14ac:dyDescent="0.25">
      <c r="A37" s="2">
        <v>41592</v>
      </c>
      <c r="B37" s="1">
        <v>0.26041666666666669</v>
      </c>
      <c r="C37">
        <v>10</v>
      </c>
      <c r="D37">
        <v>6</v>
      </c>
      <c r="E37">
        <v>4</v>
      </c>
      <c r="F37">
        <f t="shared" si="2"/>
        <v>52</v>
      </c>
      <c r="G37">
        <f t="shared" si="3"/>
        <v>87</v>
      </c>
    </row>
    <row r="38" spans="1:12" x14ac:dyDescent="0.25">
      <c r="A38" s="2">
        <v>41592</v>
      </c>
      <c r="B38" s="1">
        <v>0.27083333333333331</v>
      </c>
      <c r="C38">
        <v>24</v>
      </c>
      <c r="D38">
        <v>10</v>
      </c>
      <c r="E38">
        <v>14</v>
      </c>
      <c r="F38">
        <f t="shared" si="2"/>
        <v>54</v>
      </c>
      <c r="G38">
        <f t="shared" si="3"/>
        <v>107</v>
      </c>
    </row>
    <row r="39" spans="1:12" x14ac:dyDescent="0.25">
      <c r="A39" s="2">
        <v>41592</v>
      </c>
      <c r="B39" s="1">
        <v>0.28125</v>
      </c>
      <c r="C39">
        <v>37</v>
      </c>
      <c r="D39">
        <v>9</v>
      </c>
      <c r="E39">
        <v>28</v>
      </c>
      <c r="F39">
        <f t="shared" si="2"/>
        <v>79</v>
      </c>
      <c r="G39">
        <f t="shared" si="3"/>
        <v>142</v>
      </c>
    </row>
    <row r="40" spans="1:12" x14ac:dyDescent="0.25">
      <c r="A40" s="2">
        <v>41592</v>
      </c>
      <c r="B40" s="1">
        <v>0.29166666666666669</v>
      </c>
      <c r="C40">
        <v>38</v>
      </c>
      <c r="D40">
        <v>10</v>
      </c>
      <c r="E40">
        <v>28</v>
      </c>
      <c r="F40">
        <f t="shared" si="2"/>
        <v>109</v>
      </c>
      <c r="G40">
        <f t="shared" si="3"/>
        <v>178</v>
      </c>
    </row>
    <row r="41" spans="1:12" x14ac:dyDescent="0.25">
      <c r="A41" s="2">
        <v>41592</v>
      </c>
      <c r="B41" s="1">
        <v>0.30208333333333331</v>
      </c>
      <c r="C41">
        <v>43</v>
      </c>
      <c r="D41">
        <v>15</v>
      </c>
      <c r="E41">
        <v>28</v>
      </c>
      <c r="F41">
        <f t="shared" si="2"/>
        <v>142</v>
      </c>
      <c r="G41">
        <f t="shared" si="3"/>
        <v>219</v>
      </c>
    </row>
    <row r="42" spans="1:12" x14ac:dyDescent="0.25">
      <c r="A42" s="2">
        <v>41592</v>
      </c>
      <c r="B42" s="1">
        <v>0.3125</v>
      </c>
      <c r="C42">
        <v>58</v>
      </c>
      <c r="D42">
        <v>20</v>
      </c>
      <c r="E42">
        <v>38</v>
      </c>
      <c r="F42">
        <f t="shared" si="2"/>
        <v>176</v>
      </c>
      <c r="G42">
        <f t="shared" si="3"/>
        <v>273</v>
      </c>
    </row>
    <row r="43" spans="1:12" x14ac:dyDescent="0.25">
      <c r="A43" s="2">
        <v>41592</v>
      </c>
      <c r="B43" s="1">
        <v>0.32291666666666669</v>
      </c>
      <c r="C43">
        <v>60</v>
      </c>
      <c r="D43">
        <v>22</v>
      </c>
      <c r="E43">
        <v>38</v>
      </c>
      <c r="F43">
        <f t="shared" si="2"/>
        <v>199</v>
      </c>
      <c r="G43">
        <f t="shared" si="3"/>
        <v>328</v>
      </c>
    </row>
    <row r="44" spans="1:12" x14ac:dyDescent="0.25">
      <c r="A44" s="2">
        <v>41592</v>
      </c>
      <c r="B44" s="1">
        <v>0.33333333333333331</v>
      </c>
      <c r="C44">
        <v>65</v>
      </c>
      <c r="D44">
        <v>24</v>
      </c>
      <c r="E44">
        <v>41</v>
      </c>
      <c r="F44">
        <f t="shared" si="2"/>
        <v>226</v>
      </c>
      <c r="G44">
        <f t="shared" si="3"/>
        <v>389</v>
      </c>
    </row>
    <row r="45" spans="1:12" x14ac:dyDescent="0.25">
      <c r="A45" s="2">
        <v>41592</v>
      </c>
      <c r="B45" s="1">
        <v>0.34375</v>
      </c>
      <c r="C45">
        <v>78</v>
      </c>
      <c r="D45">
        <v>29</v>
      </c>
      <c r="E45">
        <v>49</v>
      </c>
      <c r="F45">
        <f t="shared" si="2"/>
        <v>261</v>
      </c>
      <c r="G45">
        <f t="shared" si="3"/>
        <v>455</v>
      </c>
    </row>
    <row r="46" spans="1:12" x14ac:dyDescent="0.25">
      <c r="A46" s="2">
        <v>41592</v>
      </c>
      <c r="B46" s="1">
        <v>0.35416666666666669</v>
      </c>
      <c r="C46">
        <v>88</v>
      </c>
      <c r="D46">
        <v>26</v>
      </c>
      <c r="E46">
        <v>62</v>
      </c>
      <c r="F46">
        <f t="shared" si="2"/>
        <v>291</v>
      </c>
      <c r="G46">
        <f t="shared" si="3"/>
        <v>521</v>
      </c>
    </row>
    <row r="47" spans="1:12" x14ac:dyDescent="0.25">
      <c r="A47" s="2">
        <v>41592</v>
      </c>
      <c r="B47" s="1">
        <v>0.36458333333333331</v>
      </c>
      <c r="C47">
        <v>113</v>
      </c>
      <c r="D47">
        <v>61</v>
      </c>
      <c r="E47">
        <v>52</v>
      </c>
      <c r="F47">
        <f t="shared" ref="F47:F78" si="5">SUM(C44:C47)</f>
        <v>344</v>
      </c>
      <c r="G47">
        <f t="shared" si="3"/>
        <v>622</v>
      </c>
    </row>
    <row r="48" spans="1:12" x14ac:dyDescent="0.25">
      <c r="A48" s="2">
        <v>41592</v>
      </c>
      <c r="B48" s="1">
        <v>0.375</v>
      </c>
      <c r="C48">
        <v>75</v>
      </c>
      <c r="D48">
        <v>30</v>
      </c>
      <c r="E48">
        <v>45</v>
      </c>
      <c r="F48">
        <f t="shared" si="5"/>
        <v>354</v>
      </c>
      <c r="G48">
        <f t="shared" si="3"/>
        <v>689</v>
      </c>
    </row>
    <row r="49" spans="1:7" x14ac:dyDescent="0.25">
      <c r="A49" s="2">
        <v>41592</v>
      </c>
      <c r="B49" s="1">
        <v>0.38541666666666669</v>
      </c>
      <c r="C49">
        <v>94</v>
      </c>
      <c r="D49">
        <v>34</v>
      </c>
      <c r="E49">
        <v>60</v>
      </c>
      <c r="F49">
        <f t="shared" si="5"/>
        <v>370</v>
      </c>
      <c r="G49">
        <f t="shared" si="3"/>
        <v>773</v>
      </c>
    </row>
    <row r="50" spans="1:7" x14ac:dyDescent="0.25">
      <c r="A50" s="2">
        <v>41592</v>
      </c>
      <c r="B50" s="1">
        <v>0.39583333333333331</v>
      </c>
      <c r="C50">
        <v>44</v>
      </c>
      <c r="D50">
        <v>15</v>
      </c>
      <c r="E50">
        <v>29</v>
      </c>
      <c r="F50">
        <f t="shared" si="5"/>
        <v>326</v>
      </c>
      <c r="G50">
        <f t="shared" si="3"/>
        <v>793</v>
      </c>
    </row>
    <row r="51" spans="1:7" x14ac:dyDescent="0.25">
      <c r="A51" s="2">
        <v>41592</v>
      </c>
      <c r="B51" s="1">
        <v>0.40625</v>
      </c>
      <c r="C51">
        <v>67</v>
      </c>
      <c r="D51">
        <v>37</v>
      </c>
      <c r="E51">
        <v>30</v>
      </c>
      <c r="F51">
        <f t="shared" si="5"/>
        <v>280</v>
      </c>
      <c r="G51">
        <f t="shared" si="3"/>
        <v>823</v>
      </c>
    </row>
    <row r="52" spans="1:7" x14ac:dyDescent="0.25">
      <c r="A52" s="2">
        <v>41592</v>
      </c>
      <c r="B52" s="1">
        <v>0.41666666666666669</v>
      </c>
      <c r="C52">
        <v>64</v>
      </c>
      <c r="D52">
        <v>26</v>
      </c>
      <c r="E52">
        <v>38</v>
      </c>
      <c r="F52">
        <f t="shared" si="5"/>
        <v>269</v>
      </c>
      <c r="G52">
        <f t="shared" si="3"/>
        <v>849</v>
      </c>
    </row>
    <row r="53" spans="1:7" x14ac:dyDescent="0.25">
      <c r="A53" s="2">
        <v>41592</v>
      </c>
      <c r="B53" s="1">
        <v>0.42708333333333331</v>
      </c>
      <c r="C53">
        <v>53</v>
      </c>
      <c r="D53">
        <v>25</v>
      </c>
      <c r="E53">
        <v>28</v>
      </c>
      <c r="F53">
        <f t="shared" si="5"/>
        <v>228</v>
      </c>
      <c r="G53">
        <f t="shared" si="3"/>
        <v>859</v>
      </c>
    </row>
    <row r="54" spans="1:7" x14ac:dyDescent="0.25">
      <c r="A54" s="2">
        <v>41592</v>
      </c>
      <c r="B54" s="1">
        <v>0.4375</v>
      </c>
      <c r="C54">
        <v>48</v>
      </c>
      <c r="D54">
        <v>24</v>
      </c>
      <c r="E54">
        <v>24</v>
      </c>
      <c r="F54">
        <f t="shared" si="5"/>
        <v>232</v>
      </c>
      <c r="G54">
        <f t="shared" si="3"/>
        <v>849</v>
      </c>
    </row>
    <row r="55" spans="1:7" x14ac:dyDescent="0.25">
      <c r="A55" s="2">
        <v>41592</v>
      </c>
      <c r="B55" s="1">
        <v>0.44791666666666669</v>
      </c>
      <c r="C55">
        <v>43</v>
      </c>
      <c r="D55">
        <v>22</v>
      </c>
      <c r="E55">
        <v>21</v>
      </c>
      <c r="F55">
        <f t="shared" si="5"/>
        <v>208</v>
      </c>
      <c r="G55">
        <f t="shared" ref="G55:G86" si="6">SUM(C44:C55)</f>
        <v>832</v>
      </c>
    </row>
    <row r="56" spans="1:7" x14ac:dyDescent="0.25">
      <c r="A56" s="2">
        <v>41592</v>
      </c>
      <c r="B56" s="1">
        <v>0.45833333333333331</v>
      </c>
      <c r="C56">
        <v>61</v>
      </c>
      <c r="D56">
        <v>26</v>
      </c>
      <c r="E56">
        <v>35</v>
      </c>
      <c r="F56">
        <f t="shared" si="5"/>
        <v>205</v>
      </c>
      <c r="G56">
        <f t="shared" si="6"/>
        <v>828</v>
      </c>
    </row>
    <row r="57" spans="1:7" x14ac:dyDescent="0.25">
      <c r="A57" s="2">
        <v>41592</v>
      </c>
      <c r="B57" s="1">
        <v>0.46875</v>
      </c>
      <c r="C57">
        <v>54</v>
      </c>
      <c r="D57">
        <v>26</v>
      </c>
      <c r="E57">
        <v>28</v>
      </c>
      <c r="F57">
        <f t="shared" si="5"/>
        <v>206</v>
      </c>
      <c r="G57">
        <f t="shared" si="6"/>
        <v>804</v>
      </c>
    </row>
    <row r="58" spans="1:7" x14ac:dyDescent="0.25">
      <c r="A58" s="2">
        <v>41592</v>
      </c>
      <c r="B58" s="1">
        <v>0.47916666666666669</v>
      </c>
      <c r="C58">
        <v>45</v>
      </c>
      <c r="D58">
        <v>19</v>
      </c>
      <c r="E58">
        <v>26</v>
      </c>
      <c r="F58">
        <f t="shared" si="5"/>
        <v>203</v>
      </c>
      <c r="G58">
        <f t="shared" si="6"/>
        <v>761</v>
      </c>
    </row>
    <row r="59" spans="1:7" x14ac:dyDescent="0.25">
      <c r="A59" s="2">
        <v>41592</v>
      </c>
      <c r="B59" s="1">
        <v>0.48958333333333331</v>
      </c>
      <c r="C59">
        <v>62</v>
      </c>
      <c r="D59">
        <v>28</v>
      </c>
      <c r="E59">
        <v>34</v>
      </c>
      <c r="F59">
        <f t="shared" si="5"/>
        <v>222</v>
      </c>
      <c r="G59">
        <f t="shared" si="6"/>
        <v>710</v>
      </c>
    </row>
    <row r="60" spans="1:7" x14ac:dyDescent="0.25">
      <c r="A60" s="2">
        <v>41592</v>
      </c>
      <c r="B60" s="1">
        <v>0.5</v>
      </c>
      <c r="C60">
        <v>44</v>
      </c>
      <c r="D60">
        <v>22</v>
      </c>
      <c r="E60">
        <v>22</v>
      </c>
      <c r="F60">
        <f t="shared" si="5"/>
        <v>205</v>
      </c>
      <c r="G60">
        <f t="shared" si="6"/>
        <v>679</v>
      </c>
    </row>
    <row r="61" spans="1:7" x14ac:dyDescent="0.25">
      <c r="A61" s="2">
        <v>41592</v>
      </c>
      <c r="B61" s="1">
        <v>0.51041666666666663</v>
      </c>
      <c r="C61">
        <v>69</v>
      </c>
      <c r="D61">
        <v>34</v>
      </c>
      <c r="E61">
        <v>35</v>
      </c>
      <c r="F61">
        <f t="shared" si="5"/>
        <v>220</v>
      </c>
      <c r="G61">
        <f t="shared" si="6"/>
        <v>654</v>
      </c>
    </row>
    <row r="62" spans="1:7" x14ac:dyDescent="0.25">
      <c r="A62" s="2">
        <v>41592</v>
      </c>
      <c r="B62" s="1">
        <v>0.52083333333333337</v>
      </c>
      <c r="C62">
        <v>78</v>
      </c>
      <c r="D62">
        <v>40</v>
      </c>
      <c r="E62">
        <v>38</v>
      </c>
      <c r="F62">
        <f t="shared" si="5"/>
        <v>253</v>
      </c>
      <c r="G62">
        <f t="shared" si="6"/>
        <v>688</v>
      </c>
    </row>
    <row r="63" spans="1:7" x14ac:dyDescent="0.25">
      <c r="A63" s="2">
        <v>41592</v>
      </c>
      <c r="B63" s="1">
        <v>0.53125</v>
      </c>
      <c r="C63">
        <v>64</v>
      </c>
      <c r="D63">
        <v>42</v>
      </c>
      <c r="E63">
        <v>22</v>
      </c>
      <c r="F63">
        <f t="shared" si="5"/>
        <v>255</v>
      </c>
      <c r="G63">
        <f t="shared" si="6"/>
        <v>685</v>
      </c>
    </row>
    <row r="64" spans="1:7" x14ac:dyDescent="0.25">
      <c r="A64" s="2">
        <v>41592</v>
      </c>
      <c r="B64" s="1">
        <v>0.54166666666666663</v>
      </c>
      <c r="C64">
        <v>63</v>
      </c>
      <c r="D64">
        <v>27</v>
      </c>
      <c r="E64">
        <v>36</v>
      </c>
      <c r="F64">
        <f t="shared" si="5"/>
        <v>274</v>
      </c>
      <c r="G64">
        <f t="shared" si="6"/>
        <v>684</v>
      </c>
    </row>
    <row r="65" spans="1:7" x14ac:dyDescent="0.25">
      <c r="A65" s="2">
        <v>41592</v>
      </c>
      <c r="B65" s="1">
        <v>0.55208333333333337</v>
      </c>
      <c r="C65">
        <v>84</v>
      </c>
      <c r="D65">
        <v>35</v>
      </c>
      <c r="E65">
        <v>49</v>
      </c>
      <c r="F65">
        <f t="shared" si="5"/>
        <v>289</v>
      </c>
      <c r="G65">
        <f t="shared" si="6"/>
        <v>715</v>
      </c>
    </row>
    <row r="66" spans="1:7" x14ac:dyDescent="0.25">
      <c r="A66" s="2">
        <v>41592</v>
      </c>
      <c r="B66" s="1">
        <v>0.5625</v>
      </c>
      <c r="C66">
        <v>62</v>
      </c>
      <c r="D66">
        <v>31</v>
      </c>
      <c r="E66">
        <v>31</v>
      </c>
      <c r="F66">
        <f t="shared" si="5"/>
        <v>273</v>
      </c>
      <c r="G66">
        <f t="shared" si="6"/>
        <v>729</v>
      </c>
    </row>
    <row r="67" spans="1:7" x14ac:dyDescent="0.25">
      <c r="A67" s="2">
        <v>41592</v>
      </c>
      <c r="B67" s="1">
        <v>0.57291666666666663</v>
      </c>
      <c r="C67">
        <v>70</v>
      </c>
      <c r="D67">
        <v>36</v>
      </c>
      <c r="E67">
        <v>34</v>
      </c>
      <c r="F67">
        <f t="shared" si="5"/>
        <v>279</v>
      </c>
      <c r="G67">
        <f t="shared" si="6"/>
        <v>756</v>
      </c>
    </row>
    <row r="68" spans="1:7" x14ac:dyDescent="0.25">
      <c r="A68" s="2">
        <v>41592</v>
      </c>
      <c r="B68" s="1">
        <v>0.58333333333333337</v>
      </c>
      <c r="C68">
        <v>57</v>
      </c>
      <c r="D68">
        <v>23</v>
      </c>
      <c r="E68">
        <v>34</v>
      </c>
      <c r="F68">
        <f t="shared" si="5"/>
        <v>273</v>
      </c>
      <c r="G68">
        <f t="shared" si="6"/>
        <v>752</v>
      </c>
    </row>
    <row r="69" spans="1:7" x14ac:dyDescent="0.25">
      <c r="A69" s="2">
        <v>41592</v>
      </c>
      <c r="B69" s="1">
        <v>0.59375</v>
      </c>
      <c r="C69">
        <v>67</v>
      </c>
      <c r="D69">
        <v>30</v>
      </c>
      <c r="E69">
        <v>37</v>
      </c>
      <c r="F69">
        <f t="shared" si="5"/>
        <v>256</v>
      </c>
      <c r="G69">
        <f t="shared" si="6"/>
        <v>765</v>
      </c>
    </row>
    <row r="70" spans="1:7" x14ac:dyDescent="0.25">
      <c r="A70" s="2">
        <v>41592</v>
      </c>
      <c r="B70" s="1">
        <v>0.60416666666666663</v>
      </c>
      <c r="C70">
        <v>71</v>
      </c>
      <c r="D70">
        <v>36</v>
      </c>
      <c r="E70">
        <v>35</v>
      </c>
      <c r="F70">
        <f t="shared" si="5"/>
        <v>265</v>
      </c>
      <c r="G70">
        <f t="shared" si="6"/>
        <v>791</v>
      </c>
    </row>
    <row r="71" spans="1:7" x14ac:dyDescent="0.25">
      <c r="A71" s="2">
        <v>41592</v>
      </c>
      <c r="B71" s="1">
        <v>0.61458333333333337</v>
      </c>
      <c r="C71">
        <v>58</v>
      </c>
      <c r="D71">
        <v>38</v>
      </c>
      <c r="E71">
        <v>20</v>
      </c>
      <c r="F71">
        <f t="shared" si="5"/>
        <v>253</v>
      </c>
      <c r="G71">
        <f t="shared" si="6"/>
        <v>787</v>
      </c>
    </row>
    <row r="72" spans="1:7" x14ac:dyDescent="0.25">
      <c r="A72" s="2">
        <v>41592</v>
      </c>
      <c r="B72" s="1">
        <v>0.625</v>
      </c>
      <c r="C72">
        <v>75</v>
      </c>
      <c r="D72">
        <v>46</v>
      </c>
      <c r="E72">
        <v>29</v>
      </c>
      <c r="F72">
        <f t="shared" si="5"/>
        <v>271</v>
      </c>
      <c r="G72">
        <f t="shared" si="6"/>
        <v>818</v>
      </c>
    </row>
    <row r="73" spans="1:7" x14ac:dyDescent="0.25">
      <c r="A73" s="2">
        <v>41592</v>
      </c>
      <c r="B73" s="1">
        <v>0.63541666666666663</v>
      </c>
      <c r="C73">
        <v>72</v>
      </c>
      <c r="D73">
        <v>38</v>
      </c>
      <c r="E73">
        <v>34</v>
      </c>
      <c r="F73">
        <f t="shared" si="5"/>
        <v>276</v>
      </c>
      <c r="G73">
        <f t="shared" si="6"/>
        <v>821</v>
      </c>
    </row>
    <row r="74" spans="1:7" x14ac:dyDescent="0.25">
      <c r="A74" s="2">
        <v>41592</v>
      </c>
      <c r="B74" s="1">
        <v>0.64583333333333337</v>
      </c>
      <c r="C74">
        <v>92</v>
      </c>
      <c r="D74">
        <v>44</v>
      </c>
      <c r="E74">
        <v>48</v>
      </c>
      <c r="F74">
        <f t="shared" si="5"/>
        <v>297</v>
      </c>
      <c r="G74">
        <f t="shared" si="6"/>
        <v>835</v>
      </c>
    </row>
    <row r="75" spans="1:7" x14ac:dyDescent="0.25">
      <c r="A75" s="2">
        <v>41592</v>
      </c>
      <c r="B75" s="1">
        <v>0.65625</v>
      </c>
      <c r="C75">
        <v>95</v>
      </c>
      <c r="D75">
        <v>39</v>
      </c>
      <c r="E75">
        <v>56</v>
      </c>
      <c r="F75">
        <f t="shared" si="5"/>
        <v>334</v>
      </c>
      <c r="G75">
        <f t="shared" si="6"/>
        <v>866</v>
      </c>
    </row>
    <row r="76" spans="1:7" x14ac:dyDescent="0.25">
      <c r="A76" s="2">
        <v>41592</v>
      </c>
      <c r="B76" s="1">
        <v>0.66666666666666663</v>
      </c>
      <c r="C76">
        <v>76</v>
      </c>
      <c r="D76">
        <v>36</v>
      </c>
      <c r="E76">
        <v>40</v>
      </c>
      <c r="F76">
        <f t="shared" si="5"/>
        <v>335</v>
      </c>
      <c r="G76">
        <f t="shared" si="6"/>
        <v>879</v>
      </c>
    </row>
    <row r="77" spans="1:7" x14ac:dyDescent="0.25">
      <c r="A77" s="2">
        <v>41592</v>
      </c>
      <c r="B77" s="1">
        <v>0.67708333333333337</v>
      </c>
      <c r="C77">
        <v>85</v>
      </c>
      <c r="D77">
        <v>47</v>
      </c>
      <c r="E77">
        <v>38</v>
      </c>
      <c r="F77">
        <f t="shared" si="5"/>
        <v>348</v>
      </c>
      <c r="G77">
        <f t="shared" si="6"/>
        <v>880</v>
      </c>
    </row>
    <row r="78" spans="1:7" x14ac:dyDescent="0.25">
      <c r="A78" s="2">
        <v>41592</v>
      </c>
      <c r="B78" s="1">
        <v>0.6875</v>
      </c>
      <c r="C78">
        <v>99</v>
      </c>
      <c r="D78">
        <v>45</v>
      </c>
      <c r="E78">
        <v>54</v>
      </c>
      <c r="F78">
        <f t="shared" si="5"/>
        <v>355</v>
      </c>
      <c r="G78">
        <f t="shared" si="6"/>
        <v>917</v>
      </c>
    </row>
    <row r="79" spans="1:7" x14ac:dyDescent="0.25">
      <c r="A79" s="2">
        <v>41592</v>
      </c>
      <c r="B79" s="1">
        <v>0.69791666666666663</v>
      </c>
      <c r="C79">
        <v>76</v>
      </c>
      <c r="D79">
        <v>46</v>
      </c>
      <c r="E79">
        <v>30</v>
      </c>
      <c r="F79">
        <f t="shared" ref="F79:F110" si="7">SUM(C76:C79)</f>
        <v>336</v>
      </c>
      <c r="G79">
        <f t="shared" si="6"/>
        <v>923</v>
      </c>
    </row>
    <row r="80" spans="1:7" x14ac:dyDescent="0.25">
      <c r="A80" s="2">
        <v>41592</v>
      </c>
      <c r="B80" s="1">
        <v>0.70833333333333337</v>
      </c>
      <c r="C80">
        <v>86</v>
      </c>
      <c r="D80">
        <v>50</v>
      </c>
      <c r="E80">
        <v>36</v>
      </c>
      <c r="F80">
        <f t="shared" si="7"/>
        <v>346</v>
      </c>
      <c r="G80">
        <f t="shared" si="6"/>
        <v>952</v>
      </c>
    </row>
    <row r="81" spans="1:7" x14ac:dyDescent="0.25">
      <c r="A81" s="2">
        <v>41592</v>
      </c>
      <c r="B81" s="1">
        <v>0.71875</v>
      </c>
      <c r="C81">
        <v>94</v>
      </c>
      <c r="D81">
        <v>40</v>
      </c>
      <c r="E81">
        <v>54</v>
      </c>
      <c r="F81">
        <f t="shared" si="7"/>
        <v>355</v>
      </c>
      <c r="G81">
        <f t="shared" si="6"/>
        <v>979</v>
      </c>
    </row>
    <row r="82" spans="1:7" x14ac:dyDescent="0.25">
      <c r="A82" s="2">
        <v>41592</v>
      </c>
      <c r="B82" s="1">
        <v>0.72916666666666663</v>
      </c>
      <c r="C82">
        <v>88</v>
      </c>
      <c r="D82">
        <v>48</v>
      </c>
      <c r="E82">
        <v>40</v>
      </c>
      <c r="F82">
        <f t="shared" si="7"/>
        <v>344</v>
      </c>
      <c r="G82">
        <f t="shared" si="6"/>
        <v>996</v>
      </c>
    </row>
    <row r="83" spans="1:7" x14ac:dyDescent="0.25">
      <c r="A83" s="2">
        <v>41592</v>
      </c>
      <c r="B83" s="1">
        <v>0.73958333333333337</v>
      </c>
      <c r="C83">
        <v>80</v>
      </c>
      <c r="D83">
        <v>44</v>
      </c>
      <c r="E83">
        <v>36</v>
      </c>
      <c r="F83">
        <f t="shared" si="7"/>
        <v>348</v>
      </c>
      <c r="G83">
        <f t="shared" si="6"/>
        <v>1018</v>
      </c>
    </row>
    <row r="84" spans="1:7" x14ac:dyDescent="0.25">
      <c r="A84" s="2">
        <v>41592</v>
      </c>
      <c r="B84" s="1">
        <v>0.75</v>
      </c>
      <c r="C84">
        <v>93</v>
      </c>
      <c r="D84">
        <v>49</v>
      </c>
      <c r="E84">
        <v>44</v>
      </c>
      <c r="F84">
        <f t="shared" si="7"/>
        <v>355</v>
      </c>
      <c r="G84">
        <f t="shared" si="6"/>
        <v>1036</v>
      </c>
    </row>
    <row r="85" spans="1:7" x14ac:dyDescent="0.25">
      <c r="A85" s="2">
        <v>41592</v>
      </c>
      <c r="B85" s="1">
        <v>0.76041666666666663</v>
      </c>
      <c r="C85">
        <v>120</v>
      </c>
      <c r="D85">
        <v>70</v>
      </c>
      <c r="E85">
        <v>50</v>
      </c>
      <c r="F85">
        <f t="shared" si="7"/>
        <v>381</v>
      </c>
      <c r="G85">
        <f t="shared" si="6"/>
        <v>1084</v>
      </c>
    </row>
    <row r="86" spans="1:7" x14ac:dyDescent="0.25">
      <c r="A86" s="2">
        <v>41592</v>
      </c>
      <c r="B86" s="1">
        <v>0.77083333333333337</v>
      </c>
      <c r="C86">
        <v>74</v>
      </c>
      <c r="D86">
        <v>49</v>
      </c>
      <c r="E86">
        <v>25</v>
      </c>
      <c r="F86">
        <f t="shared" si="7"/>
        <v>367</v>
      </c>
      <c r="G86">
        <f t="shared" si="6"/>
        <v>1066</v>
      </c>
    </row>
    <row r="87" spans="1:7" x14ac:dyDescent="0.25">
      <c r="A87" s="2">
        <v>41592</v>
      </c>
      <c r="B87" s="1">
        <v>0.78125</v>
      </c>
      <c r="C87">
        <v>68</v>
      </c>
      <c r="D87">
        <v>42</v>
      </c>
      <c r="E87">
        <v>26</v>
      </c>
      <c r="F87">
        <f t="shared" si="7"/>
        <v>355</v>
      </c>
      <c r="G87">
        <f t="shared" ref="G87:G118" si="8">SUM(C76:C87)</f>
        <v>1039</v>
      </c>
    </row>
    <row r="88" spans="1:7" x14ac:dyDescent="0.25">
      <c r="A88" s="2">
        <v>41592</v>
      </c>
      <c r="B88" s="1">
        <v>0.79166666666666663</v>
      </c>
      <c r="C88">
        <v>77</v>
      </c>
      <c r="D88">
        <v>41</v>
      </c>
      <c r="E88">
        <v>36</v>
      </c>
      <c r="F88">
        <f t="shared" si="7"/>
        <v>339</v>
      </c>
      <c r="G88">
        <f t="shared" si="8"/>
        <v>1040</v>
      </c>
    </row>
    <row r="89" spans="1:7" x14ac:dyDescent="0.25">
      <c r="A89" s="2">
        <v>41592</v>
      </c>
      <c r="B89" s="1">
        <v>0.80208333333333337</v>
      </c>
      <c r="C89">
        <v>75</v>
      </c>
      <c r="D89">
        <v>40</v>
      </c>
      <c r="E89">
        <v>35</v>
      </c>
      <c r="F89">
        <f t="shared" si="7"/>
        <v>294</v>
      </c>
      <c r="G89">
        <f t="shared" si="8"/>
        <v>1030</v>
      </c>
    </row>
    <row r="90" spans="1:7" x14ac:dyDescent="0.25">
      <c r="A90" s="2">
        <v>41592</v>
      </c>
      <c r="B90" s="1">
        <v>0.8125</v>
      </c>
      <c r="C90">
        <v>52</v>
      </c>
      <c r="D90">
        <v>22</v>
      </c>
      <c r="E90">
        <v>30</v>
      </c>
      <c r="F90">
        <f t="shared" si="7"/>
        <v>272</v>
      </c>
      <c r="G90">
        <f t="shared" si="8"/>
        <v>983</v>
      </c>
    </row>
    <row r="91" spans="1:7" x14ac:dyDescent="0.25">
      <c r="A91" s="2">
        <v>41592</v>
      </c>
      <c r="B91" s="1">
        <v>0.82291666666666663</v>
      </c>
      <c r="C91">
        <v>51</v>
      </c>
      <c r="D91">
        <v>24</v>
      </c>
      <c r="E91">
        <v>27</v>
      </c>
      <c r="F91">
        <f t="shared" si="7"/>
        <v>255</v>
      </c>
      <c r="G91">
        <f t="shared" si="8"/>
        <v>958</v>
      </c>
    </row>
    <row r="92" spans="1:7" x14ac:dyDescent="0.25">
      <c r="A92" s="2">
        <v>41592</v>
      </c>
      <c r="B92" s="1">
        <v>0.83333333333333337</v>
      </c>
      <c r="C92">
        <v>46</v>
      </c>
      <c r="D92">
        <v>26</v>
      </c>
      <c r="E92">
        <v>20</v>
      </c>
      <c r="F92">
        <f t="shared" si="7"/>
        <v>224</v>
      </c>
      <c r="G92">
        <f t="shared" si="8"/>
        <v>918</v>
      </c>
    </row>
    <row r="93" spans="1:7" x14ac:dyDescent="0.25">
      <c r="A93" s="2">
        <v>41592</v>
      </c>
      <c r="B93" s="1">
        <v>0.84375</v>
      </c>
      <c r="C93">
        <v>54</v>
      </c>
      <c r="D93">
        <v>20</v>
      </c>
      <c r="E93">
        <v>34</v>
      </c>
      <c r="F93">
        <f t="shared" si="7"/>
        <v>203</v>
      </c>
      <c r="G93">
        <f t="shared" si="8"/>
        <v>878</v>
      </c>
    </row>
    <row r="94" spans="1:7" x14ac:dyDescent="0.25">
      <c r="A94" s="2">
        <v>41592</v>
      </c>
      <c r="B94" s="1">
        <v>0.85416666666666663</v>
      </c>
      <c r="C94">
        <v>46</v>
      </c>
      <c r="D94">
        <v>24</v>
      </c>
      <c r="E94">
        <v>22</v>
      </c>
      <c r="F94">
        <f t="shared" si="7"/>
        <v>197</v>
      </c>
      <c r="G94">
        <f t="shared" si="8"/>
        <v>836</v>
      </c>
    </row>
    <row r="95" spans="1:7" x14ac:dyDescent="0.25">
      <c r="A95" s="2">
        <v>41592</v>
      </c>
      <c r="B95" s="1">
        <v>0.86458333333333337</v>
      </c>
      <c r="C95">
        <v>37</v>
      </c>
      <c r="D95">
        <v>23</v>
      </c>
      <c r="E95">
        <v>14</v>
      </c>
      <c r="F95">
        <f t="shared" si="7"/>
        <v>183</v>
      </c>
      <c r="G95">
        <f t="shared" si="8"/>
        <v>793</v>
      </c>
    </row>
    <row r="96" spans="1:7" x14ac:dyDescent="0.25">
      <c r="A96" s="2">
        <v>41592</v>
      </c>
      <c r="B96" s="1">
        <v>0.875</v>
      </c>
      <c r="C96">
        <v>33</v>
      </c>
      <c r="D96">
        <v>15</v>
      </c>
      <c r="E96">
        <v>18</v>
      </c>
      <c r="F96">
        <f t="shared" si="7"/>
        <v>170</v>
      </c>
      <c r="G96">
        <f t="shared" si="8"/>
        <v>733</v>
      </c>
    </row>
    <row r="97" spans="1:7" x14ac:dyDescent="0.25">
      <c r="A97" s="2">
        <v>41592</v>
      </c>
      <c r="B97" s="1">
        <v>0.88541666666666663</v>
      </c>
      <c r="C97">
        <v>45</v>
      </c>
      <c r="D97">
        <v>30</v>
      </c>
      <c r="E97">
        <v>15</v>
      </c>
      <c r="F97">
        <f t="shared" si="7"/>
        <v>161</v>
      </c>
      <c r="G97">
        <f t="shared" si="8"/>
        <v>658</v>
      </c>
    </row>
    <row r="98" spans="1:7" x14ac:dyDescent="0.25">
      <c r="A98" s="2">
        <v>41592</v>
      </c>
      <c r="B98" s="1">
        <v>0.89583333333333337</v>
      </c>
      <c r="C98">
        <v>28</v>
      </c>
      <c r="D98">
        <v>16</v>
      </c>
      <c r="E98">
        <v>12</v>
      </c>
      <c r="F98">
        <f t="shared" si="7"/>
        <v>143</v>
      </c>
      <c r="G98">
        <f t="shared" si="8"/>
        <v>612</v>
      </c>
    </row>
    <row r="99" spans="1:7" x14ac:dyDescent="0.25">
      <c r="A99" s="2">
        <v>41592</v>
      </c>
      <c r="B99" s="1">
        <v>0.90625</v>
      </c>
      <c r="C99">
        <v>23</v>
      </c>
      <c r="D99">
        <v>14</v>
      </c>
      <c r="E99">
        <v>9</v>
      </c>
      <c r="F99">
        <f t="shared" si="7"/>
        <v>129</v>
      </c>
      <c r="G99">
        <f t="shared" si="8"/>
        <v>567</v>
      </c>
    </row>
    <row r="100" spans="1:7" x14ac:dyDescent="0.25">
      <c r="A100" s="2">
        <v>41592</v>
      </c>
      <c r="B100" s="1">
        <v>0.91666666666666663</v>
      </c>
      <c r="C100">
        <v>28</v>
      </c>
      <c r="D100">
        <v>18</v>
      </c>
      <c r="E100">
        <v>10</v>
      </c>
      <c r="F100">
        <f t="shared" si="7"/>
        <v>124</v>
      </c>
      <c r="G100">
        <f t="shared" si="8"/>
        <v>518</v>
      </c>
    </row>
    <row r="101" spans="1:7" x14ac:dyDescent="0.25">
      <c r="A101" s="2">
        <v>41592</v>
      </c>
      <c r="B101" s="1">
        <v>0.92708333333333337</v>
      </c>
      <c r="C101">
        <v>34</v>
      </c>
      <c r="D101">
        <v>24</v>
      </c>
      <c r="E101">
        <v>10</v>
      </c>
      <c r="F101">
        <f t="shared" si="7"/>
        <v>113</v>
      </c>
      <c r="G101">
        <f t="shared" si="8"/>
        <v>477</v>
      </c>
    </row>
    <row r="102" spans="1:7" x14ac:dyDescent="0.25">
      <c r="A102" s="2">
        <v>41592</v>
      </c>
      <c r="B102" s="1">
        <v>0.9375</v>
      </c>
      <c r="C102">
        <v>14</v>
      </c>
      <c r="D102">
        <v>9</v>
      </c>
      <c r="E102">
        <v>5</v>
      </c>
      <c r="F102">
        <f t="shared" si="7"/>
        <v>99</v>
      </c>
      <c r="G102">
        <f t="shared" si="8"/>
        <v>439</v>
      </c>
    </row>
    <row r="103" spans="1:7" x14ac:dyDescent="0.25">
      <c r="A103" s="2">
        <v>41592</v>
      </c>
      <c r="B103" s="1">
        <v>0.94791666666666663</v>
      </c>
      <c r="C103">
        <v>27</v>
      </c>
      <c r="D103">
        <v>14</v>
      </c>
      <c r="E103">
        <v>13</v>
      </c>
      <c r="F103">
        <f t="shared" si="7"/>
        <v>103</v>
      </c>
      <c r="G103">
        <f t="shared" si="8"/>
        <v>415</v>
      </c>
    </row>
    <row r="104" spans="1:7" x14ac:dyDescent="0.25">
      <c r="A104" s="2">
        <v>41592</v>
      </c>
      <c r="B104" s="1">
        <v>0.95833333333333337</v>
      </c>
      <c r="C104">
        <v>16</v>
      </c>
      <c r="D104">
        <v>9</v>
      </c>
      <c r="E104">
        <v>7</v>
      </c>
      <c r="F104">
        <f t="shared" si="7"/>
        <v>91</v>
      </c>
      <c r="G104">
        <f t="shared" si="8"/>
        <v>385</v>
      </c>
    </row>
    <row r="105" spans="1:7" x14ac:dyDescent="0.25">
      <c r="A105" s="2">
        <v>41592</v>
      </c>
      <c r="B105" s="1">
        <v>0.96875</v>
      </c>
      <c r="C105">
        <v>21</v>
      </c>
      <c r="D105">
        <v>12</v>
      </c>
      <c r="E105">
        <v>9</v>
      </c>
      <c r="F105">
        <f t="shared" si="7"/>
        <v>78</v>
      </c>
      <c r="G105">
        <f t="shared" si="8"/>
        <v>352</v>
      </c>
    </row>
    <row r="106" spans="1:7" x14ac:dyDescent="0.25">
      <c r="A106" s="2">
        <v>41592</v>
      </c>
      <c r="B106" s="1">
        <v>0.97916666666666663</v>
      </c>
      <c r="C106">
        <v>7</v>
      </c>
      <c r="D106">
        <v>5</v>
      </c>
      <c r="E106">
        <v>2</v>
      </c>
      <c r="F106">
        <f t="shared" si="7"/>
        <v>71</v>
      </c>
      <c r="G106">
        <f t="shared" si="8"/>
        <v>313</v>
      </c>
    </row>
    <row r="107" spans="1:7" x14ac:dyDescent="0.25">
      <c r="A107" s="2">
        <v>41592</v>
      </c>
      <c r="B107" s="1">
        <v>0.98958333333333337</v>
      </c>
      <c r="C107">
        <v>13</v>
      </c>
      <c r="D107">
        <v>9</v>
      </c>
      <c r="E107">
        <v>4</v>
      </c>
      <c r="F107">
        <f t="shared" si="7"/>
        <v>57</v>
      </c>
      <c r="G107">
        <f t="shared" si="8"/>
        <v>289</v>
      </c>
    </row>
    <row r="108" spans="1:7" x14ac:dyDescent="0.25">
      <c r="A108" s="2"/>
      <c r="B108" s="1"/>
    </row>
    <row r="109" spans="1:7" x14ac:dyDescent="0.25">
      <c r="A109" s="2"/>
      <c r="B109" s="1"/>
    </row>
    <row r="110" spans="1:7" x14ac:dyDescent="0.25">
      <c r="A110" s="2"/>
      <c r="B110" s="1"/>
    </row>
    <row r="111" spans="1:7" x14ac:dyDescent="0.25">
      <c r="A111" s="2"/>
      <c r="B111" s="1"/>
    </row>
    <row r="112" spans="1:7" x14ac:dyDescent="0.25">
      <c r="A112" s="2"/>
      <c r="B112" s="1"/>
    </row>
    <row r="113" spans="1:2" x14ac:dyDescent="0.25">
      <c r="A113" s="2"/>
      <c r="B113" s="1"/>
    </row>
    <row r="114" spans="1:2" x14ac:dyDescent="0.25">
      <c r="A114" s="2"/>
      <c r="B114" s="1"/>
    </row>
    <row r="115" spans="1:2" x14ac:dyDescent="0.25">
      <c r="A115" s="2"/>
      <c r="B115" s="1"/>
    </row>
    <row r="116" spans="1:2" x14ac:dyDescent="0.25">
      <c r="A116" s="2"/>
      <c r="B116" s="1"/>
    </row>
    <row r="117" spans="1:2" x14ac:dyDescent="0.25">
      <c r="A117" s="2"/>
      <c r="B117" s="1"/>
    </row>
    <row r="118" spans="1:2" x14ac:dyDescent="0.25">
      <c r="A118" s="2"/>
      <c r="B118" s="1"/>
    </row>
    <row r="119" spans="1:2" x14ac:dyDescent="0.25">
      <c r="A119" s="2"/>
      <c r="B119" s="1"/>
    </row>
    <row r="120" spans="1:2" x14ac:dyDescent="0.25">
      <c r="A120" s="2"/>
      <c r="B120" s="1"/>
    </row>
    <row r="121" spans="1:2" x14ac:dyDescent="0.25">
      <c r="A121" s="2"/>
      <c r="B121" s="1"/>
    </row>
    <row r="122" spans="1:2" x14ac:dyDescent="0.25">
      <c r="A122" s="2"/>
      <c r="B122" s="1"/>
    </row>
    <row r="123" spans="1:2" x14ac:dyDescent="0.25">
      <c r="A123" s="2"/>
      <c r="B123" s="1"/>
    </row>
    <row r="124" spans="1:2" x14ac:dyDescent="0.25">
      <c r="A124" s="2"/>
      <c r="B124" s="1"/>
    </row>
    <row r="125" spans="1:2" x14ac:dyDescent="0.25">
      <c r="A125" s="2"/>
      <c r="B125" s="1"/>
    </row>
    <row r="126" spans="1:2" x14ac:dyDescent="0.25">
      <c r="A126" s="2"/>
      <c r="B126" s="1"/>
    </row>
    <row r="127" spans="1:2" x14ac:dyDescent="0.25">
      <c r="A127" s="2"/>
      <c r="B127" s="1"/>
    </row>
    <row r="128" spans="1:2" x14ac:dyDescent="0.25">
      <c r="A128" s="2"/>
      <c r="B128" s="1"/>
    </row>
    <row r="129" spans="1:2" x14ac:dyDescent="0.25">
      <c r="A129" s="2"/>
      <c r="B129" s="1"/>
    </row>
    <row r="130" spans="1:2" x14ac:dyDescent="0.25">
      <c r="A130" s="2"/>
      <c r="B130" s="1"/>
    </row>
    <row r="131" spans="1:2" x14ac:dyDescent="0.25">
      <c r="A131" s="2"/>
      <c r="B131" s="1"/>
    </row>
    <row r="132" spans="1:2" x14ac:dyDescent="0.25">
      <c r="A132" s="2"/>
      <c r="B132" s="1"/>
    </row>
    <row r="133" spans="1:2" x14ac:dyDescent="0.25">
      <c r="A133" s="2"/>
      <c r="B133" s="1"/>
    </row>
    <row r="134" spans="1:2" x14ac:dyDescent="0.25">
      <c r="A134" s="2"/>
      <c r="B134" s="1"/>
    </row>
    <row r="135" spans="1:2" x14ac:dyDescent="0.25">
      <c r="A135" s="2"/>
      <c r="B135" s="1"/>
    </row>
    <row r="136" spans="1:2" x14ac:dyDescent="0.25">
      <c r="A136" s="2"/>
      <c r="B136" s="1"/>
    </row>
    <row r="137" spans="1:2" x14ac:dyDescent="0.25">
      <c r="A137" s="2"/>
      <c r="B137" s="1"/>
    </row>
    <row r="138" spans="1:2" x14ac:dyDescent="0.25">
      <c r="A138" s="2"/>
      <c r="B138" s="1"/>
    </row>
    <row r="139" spans="1:2" x14ac:dyDescent="0.25">
      <c r="A139" s="2"/>
      <c r="B139" s="1"/>
    </row>
    <row r="140" spans="1:2" x14ac:dyDescent="0.25">
      <c r="A140" s="2"/>
      <c r="B140" s="1"/>
    </row>
    <row r="141" spans="1:2" x14ac:dyDescent="0.25">
      <c r="A141" s="2"/>
      <c r="B141" s="1"/>
    </row>
    <row r="142" spans="1:2" x14ac:dyDescent="0.25">
      <c r="A142" s="2"/>
      <c r="B142" s="1"/>
    </row>
    <row r="143" spans="1:2" x14ac:dyDescent="0.25">
      <c r="A143" s="2"/>
      <c r="B143" s="1"/>
    </row>
    <row r="144" spans="1:2" x14ac:dyDescent="0.25">
      <c r="A144" s="2"/>
      <c r="B144" s="1"/>
    </row>
    <row r="145" spans="1:2" x14ac:dyDescent="0.25">
      <c r="A145" s="2"/>
      <c r="B145" s="1"/>
    </row>
    <row r="146" spans="1:2" x14ac:dyDescent="0.25">
      <c r="A146" s="2"/>
      <c r="B146" s="1"/>
    </row>
    <row r="147" spans="1:2" x14ac:dyDescent="0.25">
      <c r="A147" s="2"/>
      <c r="B147" s="1"/>
    </row>
    <row r="148" spans="1:2" x14ac:dyDescent="0.25">
      <c r="A148" s="2"/>
      <c r="B148" s="1"/>
    </row>
    <row r="149" spans="1:2" x14ac:dyDescent="0.25">
      <c r="A149" s="2"/>
      <c r="B149" s="1"/>
    </row>
    <row r="150" spans="1:2" x14ac:dyDescent="0.25">
      <c r="A150" s="2"/>
      <c r="B150" s="1"/>
    </row>
    <row r="151" spans="1:2" x14ac:dyDescent="0.25">
      <c r="A151" s="2"/>
      <c r="B151" s="1"/>
    </row>
    <row r="152" spans="1:2" x14ac:dyDescent="0.25">
      <c r="A152" s="2"/>
      <c r="B152" s="1"/>
    </row>
    <row r="153" spans="1:2" x14ac:dyDescent="0.25">
      <c r="A153" s="2"/>
      <c r="B153" s="1"/>
    </row>
    <row r="154" spans="1:2" x14ac:dyDescent="0.25">
      <c r="A154" s="2"/>
      <c r="B154" s="1"/>
    </row>
    <row r="155" spans="1:2" x14ac:dyDescent="0.25">
      <c r="A155" s="2"/>
      <c r="B155" s="1"/>
    </row>
    <row r="156" spans="1:2" x14ac:dyDescent="0.25">
      <c r="A156" s="2"/>
      <c r="B156" s="1"/>
    </row>
  </sheetData>
  <dataValidations count="1">
    <dataValidation type="decimal" operator="greaterThanOrEqual" allowBlank="1" showDropDown="1" showInputMessage="1" showErrorMessage="1" errorTitle="Input error" error="Only numeric entries are allowed." sqref="K12:L35" xr:uid="{047B1356-849A-4978-9B67-ED5F37FB4455}">
      <formula1>0</formula1>
      <formula2>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Vol01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M2 Traffic</cp:lastModifiedBy>
  <dcterms:created xsi:type="dcterms:W3CDTF">2018-05-23T22:03:40Z</dcterms:created>
  <dcterms:modified xsi:type="dcterms:W3CDTF">2018-08-30T05:22:14Z</dcterms:modified>
</cp:coreProperties>
</file>