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S16" i="1" s="1"/>
  <c r="G16" i="1"/>
  <c r="F16" i="1"/>
  <c r="Q15" i="1"/>
  <c r="P15" i="1"/>
  <c r="O15" i="1"/>
  <c r="N15" i="1"/>
  <c r="M15" i="1"/>
  <c r="L15" i="1"/>
  <c r="K15" i="1"/>
  <c r="J15" i="1"/>
  <c r="I15" i="1"/>
  <c r="H15" i="1"/>
  <c r="S15" i="1" s="1"/>
  <c r="G15" i="1"/>
  <c r="F15" i="1"/>
  <c r="Q14" i="1"/>
  <c r="P14" i="1"/>
  <c r="O14" i="1"/>
  <c r="N14" i="1"/>
  <c r="M14" i="1"/>
  <c r="L14" i="1"/>
  <c r="K14" i="1"/>
  <c r="J14" i="1"/>
  <c r="I14" i="1"/>
  <c r="H14" i="1"/>
  <c r="S14" i="1" s="1"/>
  <c r="G14" i="1"/>
  <c r="F14" i="1"/>
  <c r="U13" i="1"/>
  <c r="T13" i="1"/>
  <c r="Q12" i="1"/>
  <c r="P12" i="1"/>
  <c r="O12" i="1"/>
  <c r="N12" i="1"/>
  <c r="M12" i="1"/>
  <c r="L12" i="1"/>
  <c r="K12" i="1"/>
  <c r="J12" i="1"/>
  <c r="I12" i="1"/>
  <c r="H12" i="1"/>
  <c r="S12" i="1" s="1"/>
  <c r="G12" i="1"/>
  <c r="F12" i="1"/>
  <c r="Q11" i="1"/>
  <c r="P11" i="1"/>
  <c r="O11" i="1"/>
  <c r="N11" i="1"/>
  <c r="M11" i="1"/>
  <c r="L11" i="1"/>
  <c r="K11" i="1"/>
  <c r="J11" i="1"/>
  <c r="I11" i="1"/>
  <c r="H11" i="1"/>
  <c r="S11" i="1" s="1"/>
  <c r="G11" i="1"/>
  <c r="F11" i="1"/>
  <c r="Q10" i="1"/>
  <c r="P10" i="1"/>
  <c r="O10" i="1"/>
  <c r="N10" i="1"/>
  <c r="M10" i="1"/>
  <c r="L10" i="1"/>
  <c r="K10" i="1"/>
  <c r="J10" i="1"/>
  <c r="I10" i="1"/>
  <c r="H10" i="1"/>
  <c r="S10" i="1" s="1"/>
  <c r="G10" i="1"/>
  <c r="F10" i="1"/>
  <c r="T11" i="1" l="1"/>
  <c r="T15" i="1"/>
  <c r="T16" i="1"/>
  <c r="U10" i="1"/>
  <c r="U11" i="1"/>
  <c r="T10" i="1"/>
  <c r="T12" i="1"/>
  <c r="T14" i="1"/>
  <c r="U14" i="1"/>
  <c r="U15" i="1"/>
  <c r="U16" i="1"/>
  <c r="U12" i="1"/>
</calcChain>
</file>

<file path=xl/sharedStrings.xml><?xml version="1.0" encoding="utf-8"?>
<sst xmlns="http://schemas.openxmlformats.org/spreadsheetml/2006/main" count="75" uniqueCount="43">
  <si>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</si>
  <si>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</si>
  <si>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</si>
  <si>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</si>
  <si>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</si>
  <si>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</si>
  <si>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</si>
  <si>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</si>
  <si>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</si>
  <si>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</si>
  <si>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</si>
  <si>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</si>
  <si>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</si>
  <si>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</si>
  <si>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</si>
  <si>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</si>
  <si>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</si>
  <si>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</si>
  <si>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</si>
  <si>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EB</t>
  </si>
  <si>
    <t>Date</t>
  </si>
  <si>
    <t>Time</t>
  </si>
  <si>
    <t>Total</t>
  </si>
  <si>
    <t>Bike</t>
  </si>
  <si>
    <t>Channel:</t>
  </si>
  <si>
    <t>WB</t>
  </si>
  <si>
    <t>Data File:</t>
  </si>
  <si>
    <t>Site Code:</t>
  </si>
  <si>
    <t>Start Date:</t>
  </si>
  <si>
    <t>Start Time:</t>
  </si>
  <si>
    <t>Sensor Layout:</t>
  </si>
  <si>
    <t>'Location':</t>
  </si>
  <si>
    <t>'City</t>
  </si>
  <si>
    <t xml:space="preserve"> State':</t>
  </si>
  <si>
    <t>'Tacoma</t>
  </si>
  <si>
    <t>'Counter #':</t>
  </si>
  <si>
    <t>'Loc 05 EB.rdf'</t>
  </si>
  <si>
    <t>'13-192-05'</t>
  </si>
  <si>
    <t>'52'</t>
  </si>
  <si>
    <t>Sensor Spacing:</t>
  </si>
  <si>
    <t>'10.0'</t>
  </si>
  <si>
    <t>'S 19th Street e/o Pearl Street'</t>
  </si>
  <si>
    <t>'NT-0216'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</si>
</sst>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abSelected="1" workbookViewId="0">
      <selection activeCell="N1" sqref="N1:N1048576"/>
    </sheetView>
  </sheetViews>
  <sheetFormatPr defaultRowHeight="15" x14ac:dyDescent="0.25"/>
  <cols>
    <col min="2" max="2" width="13.5703125" customWidth="1"/>
    <col min="5" max="5" width="14.7109375" customWidth="1"/>
    <col min="6" max="6" width="13.7109375" bestFit="1" customWidth="1"/>
    <col min="7" max="7" width="11" bestFit="1" customWidth="1"/>
    <col min="9" max="9" width="11.7109375" bestFit="1" customWidth="1"/>
    <col min="10" max="11" width="12.28515625" bestFit="1" customWidth="1"/>
    <col min="12" max="12" width="14.42578125" bestFit="1" customWidth="1"/>
    <col min="13" max="13" width="13.42578125" bestFit="1" customWidth="1"/>
    <col min="14" max="14" width="14.42578125" bestFit="1" customWidth="1"/>
    <col min="15" max="15" width="12.5703125" bestFit="1" customWidth="1"/>
    <col min="16" max="16" width="11.5703125" bestFit="1" customWidth="1"/>
    <col min="17" max="17" width="12.5703125" bestFit="1" customWidth="1"/>
    <col min="20" max="20" width="13" customWidth="1"/>
  </cols>
  <sheetData>
    <row r="1" spans="1:21" x14ac:dyDescent="0.25">
      <c r="A1" t="s">
        <v>26</v>
      </c>
      <c r="B1" t="s">
        <v>36</v>
      </c>
      <c r="C1" s="3"/>
    </row>
    <row r="2" spans="1:21" x14ac:dyDescent="0.25">
      <c r="A2" t="s">
        <v>27</v>
      </c>
      <c r="B2" t="s">
        <v>37</v>
      </c>
      <c r="C2" s="3"/>
    </row>
    <row r="3" spans="1:21" x14ac:dyDescent="0.25">
      <c r="A3" t="s">
        <v>28</v>
      </c>
      <c r="B3" s="1">
        <v>41590</v>
      </c>
      <c r="C3" s="3"/>
    </row>
    <row r="4" spans="1:21" x14ac:dyDescent="0.25">
      <c r="A4" t="s">
        <v>29</v>
      </c>
      <c r="B4" s="4">
        <v>0</v>
      </c>
      <c r="C4" s="3"/>
    </row>
    <row r="5" spans="1:21" x14ac:dyDescent="0.25">
      <c r="A5" t="s">
        <v>30</v>
      </c>
      <c r="B5" t="s">
        <v>38</v>
      </c>
      <c r="C5" s="3"/>
    </row>
    <row r="6" spans="1:21" x14ac:dyDescent="0.25">
      <c r="A6" t="s">
        <v>39</v>
      </c>
      <c r="B6" t="s">
        <v>40</v>
      </c>
      <c r="C6" s="3"/>
    </row>
    <row r="7" spans="1:21" x14ac:dyDescent="0.25">
      <c r="A7" t="s">
        <v>31</v>
      </c>
      <c r="B7" t="s">
        <v>41</v>
      </c>
      <c r="C7" s="3"/>
    </row>
    <row r="8" spans="1:21" x14ac:dyDescent="0.25">
      <c r="A8" t="s">
        <v>32</v>
      </c>
      <c r="B8" t="s">
        <v>33</v>
      </c>
      <c r="C8" s="3" t="s">
        <v>34</v>
      </c>
    </row>
    <row r="9" spans="1:21" x14ac:dyDescent="0.25">
      <c r="A9" t="s">
        <v>35</v>
      </c>
      <c r="B9" t="s">
        <v>42</v>
      </c>
      <c r="C9" s="3"/>
      <c r="F9" t="s">
        <v>0</v>
      </c>
      <c r="G9" t="s">
        <v>1</v>
      </c>
      <c r="H9" t="s">
        <v>2</v>
      </c>
      <c r="I9" t="s">
        <v>3</v>
      </c>
      <c r="J9" t="s">
        <v>4</v>
      </c>
      <c r="K9" t="s">
        <v>5</v>
      </c>
      <c r="L9" t="s">
        <v>6</v>
      </c>
      <c r="M9" t="s">
        <v>7</v>
      </c>
      <c r="N9" t="s">
        <v>8</v>
      </c>
      <c r="O9" t="s">
        <v>9</v>
      </c>
      <c r="P9" t="s">
        <v>10</v>
      </c>
      <c r="Q9" t="s">
        <v>11</v>
      </c>
      <c r="S9" t="s">
        <v>2</v>
      </c>
      <c r="T9" t="s">
        <v>12</v>
      </c>
      <c r="U9" t="s">
        <v>13</v>
      </c>
    </row>
    <row r="10" spans="1:21" x14ac:dyDescent="0.25">
      <c r="D10" t="s">
        <v>14</v>
      </c>
      <c r="E10" t="s">
        <v>15</v>
      </c>
      <c r="F10">
        <f>SUM(F20:F44)</f>
        <v>8877</v>
      </c>
      <c r="G10">
        <f>SUM(G20:G44)</f>
        <v>1722</v>
      </c>
      <c r="H10">
        <f>SUM(H20:H44)</f>
        <v>287</v>
      </c>
      <c r="I10">
        <f>SUM(I20:I44)</f>
        <v>321</v>
      </c>
      <c r="J10">
        <f>SUM(J20:J44)</f>
        <v>17</v>
      </c>
      <c r="K10">
        <f>SUM(K20:K44)</f>
        <v>5</v>
      </c>
      <c r="L10">
        <f>SUM(L20:L44)</f>
        <v>209</v>
      </c>
      <c r="M10">
        <f>SUM(M20:M44)</f>
        <v>14</v>
      </c>
      <c r="N10">
        <f>SUM(N20:N44)</f>
        <v>7</v>
      </c>
      <c r="O10">
        <f>SUM(O20:O44)</f>
        <v>34</v>
      </c>
      <c r="P10">
        <f>SUM(P20:P44)</f>
        <v>1</v>
      </c>
      <c r="Q10">
        <f>SUM(Q20:Q44)</f>
        <v>3</v>
      </c>
      <c r="S10">
        <f>H10</f>
        <v>287</v>
      </c>
      <c r="T10">
        <f>SUM(I10:K10)</f>
        <v>343</v>
      </c>
      <c r="U10">
        <f>SUM(L10:Q10)</f>
        <v>268</v>
      </c>
    </row>
    <row r="11" spans="1:21" x14ac:dyDescent="0.25">
      <c r="E11" t="s">
        <v>16</v>
      </c>
      <c r="F11">
        <f>MAX(F26:F29)</f>
        <v>634</v>
      </c>
      <c r="G11">
        <f>MAX(G26:G29)</f>
        <v>119</v>
      </c>
      <c r="H11">
        <f>MAX(H26:H29)</f>
        <v>16</v>
      </c>
      <c r="I11">
        <f>MAX(I26:I29)</f>
        <v>25</v>
      </c>
      <c r="J11">
        <f>MAX(J26:J29)</f>
        <v>2</v>
      </c>
      <c r="K11">
        <f>MAX(K26:K29)</f>
        <v>0</v>
      </c>
      <c r="L11">
        <f>MAX(L26:L29)</f>
        <v>20</v>
      </c>
      <c r="M11">
        <f>MAX(M26:M29)</f>
        <v>3</v>
      </c>
      <c r="N11">
        <f>MAX(N26:N29)</f>
        <v>1</v>
      </c>
      <c r="O11">
        <f>MAX(O26:O29)</f>
        <v>5</v>
      </c>
      <c r="P11">
        <f>MAX(P26:P29)</f>
        <v>0</v>
      </c>
      <c r="Q11">
        <f>MAX(Q26:Q29)</f>
        <v>0</v>
      </c>
      <c r="S11">
        <f>H11</f>
        <v>16</v>
      </c>
      <c r="T11">
        <f>SUM(I11:K11)</f>
        <v>27</v>
      </c>
      <c r="U11">
        <f>SUM(L11:Q11)</f>
        <v>29</v>
      </c>
    </row>
    <row r="12" spans="1:21" x14ac:dyDescent="0.25">
      <c r="E12" t="s">
        <v>17</v>
      </c>
      <c r="F12">
        <f>MAX(F35:F38)</f>
        <v>662</v>
      </c>
      <c r="G12">
        <f>MAX(G35:G38)</f>
        <v>124</v>
      </c>
      <c r="H12">
        <f>MAX(H35:H38)</f>
        <v>26</v>
      </c>
      <c r="I12">
        <f>MAX(I35:I38)</f>
        <v>36</v>
      </c>
      <c r="J12">
        <f>MAX(J35:J38)</f>
        <v>2</v>
      </c>
      <c r="K12">
        <f>MAX(K35:K38)</f>
        <v>2</v>
      </c>
      <c r="L12">
        <f>MAX(L35:L38)</f>
        <v>20</v>
      </c>
      <c r="M12">
        <f>MAX(M35:M38)</f>
        <v>1</v>
      </c>
      <c r="N12">
        <f>MAX(N35:N38)</f>
        <v>1</v>
      </c>
      <c r="O12">
        <f>MAX(O35:O38)</f>
        <v>4</v>
      </c>
      <c r="P12">
        <f>MAX(P35:P38)</f>
        <v>0</v>
      </c>
      <c r="Q12">
        <f>MAX(Q35:Q38)</f>
        <v>1</v>
      </c>
      <c r="S12">
        <f>H12</f>
        <v>26</v>
      </c>
      <c r="T12">
        <f>SUM(I12:K12)</f>
        <v>40</v>
      </c>
      <c r="U12">
        <f>SUM(L12:Q12)</f>
        <v>27</v>
      </c>
    </row>
    <row r="13" spans="1:21" x14ac:dyDescent="0.25">
      <c r="T13">
        <f>SUM(I13:K13)</f>
        <v>0</v>
      </c>
      <c r="U13">
        <f>SUM(L13:Q13)</f>
        <v>0</v>
      </c>
    </row>
    <row r="14" spans="1:21" x14ac:dyDescent="0.25">
      <c r="D14" t="s">
        <v>18</v>
      </c>
      <c r="E14" t="s">
        <v>15</v>
      </c>
      <c r="F14">
        <f>SUM(F49:F73)</f>
        <v>4001</v>
      </c>
      <c r="G14">
        <f>SUM(G49:G73)</f>
        <v>673</v>
      </c>
      <c r="H14">
        <f>SUM(H49:H73)</f>
        <v>793</v>
      </c>
      <c r="I14">
        <f>SUM(I49:I73)</f>
        <v>199</v>
      </c>
      <c r="J14">
        <f>SUM(J49:J73)</f>
        <v>21</v>
      </c>
      <c r="K14">
        <f>SUM(K49:K73)</f>
        <v>6</v>
      </c>
      <c r="L14">
        <f>SUM(L49:L73)</f>
        <v>198</v>
      </c>
      <c r="M14">
        <f>SUM(M49:M73)</f>
        <v>7</v>
      </c>
      <c r="N14">
        <f>SUM(N49:N73)</f>
        <v>2</v>
      </c>
      <c r="O14">
        <f>SUM(O49:O73)</f>
        <v>33</v>
      </c>
      <c r="P14">
        <f>SUM(P49:P73)</f>
        <v>1</v>
      </c>
      <c r="Q14">
        <f>SUM(Q49:Q73)</f>
        <v>3</v>
      </c>
      <c r="S14">
        <f>H14</f>
        <v>793</v>
      </c>
      <c r="T14">
        <f>SUM(I14:K14)</f>
        <v>226</v>
      </c>
      <c r="U14">
        <f>SUM(L14:Q14)</f>
        <v>244</v>
      </c>
    </row>
    <row r="15" spans="1:21" x14ac:dyDescent="0.25">
      <c r="E15" t="s">
        <v>16</v>
      </c>
      <c r="F15">
        <f>MAX(F55:F58)</f>
        <v>287</v>
      </c>
      <c r="G15">
        <f>MAX(G55:G58)</f>
        <v>49</v>
      </c>
      <c r="H15">
        <f>MAX(H55:H58)</f>
        <v>69</v>
      </c>
      <c r="I15">
        <f>MAX(I55:I58)</f>
        <v>13</v>
      </c>
      <c r="J15">
        <f>MAX(J55:J58)</f>
        <v>5</v>
      </c>
      <c r="K15">
        <f>MAX(K55:K58)</f>
        <v>2</v>
      </c>
      <c r="L15">
        <f>MAX(L55:L58)</f>
        <v>13</v>
      </c>
      <c r="M15">
        <f>MAX(M55:M58)</f>
        <v>1</v>
      </c>
      <c r="N15">
        <f>MAX(N55:N58)</f>
        <v>1</v>
      </c>
      <c r="O15">
        <f>MAX(O55:O58)</f>
        <v>2</v>
      </c>
      <c r="P15">
        <f>MAX(P55:P58)</f>
        <v>0</v>
      </c>
      <c r="Q15">
        <f>MAX(Q55:Q58)</f>
        <v>0</v>
      </c>
      <c r="S15">
        <f>H15</f>
        <v>69</v>
      </c>
      <c r="T15">
        <f>SUM(I15:K15)</f>
        <v>20</v>
      </c>
      <c r="U15">
        <f>SUM(L15:Q15)</f>
        <v>17</v>
      </c>
    </row>
    <row r="16" spans="1:21" x14ac:dyDescent="0.25">
      <c r="E16" t="s">
        <v>17</v>
      </c>
      <c r="F16">
        <f>MAX(F64:F67)</f>
        <v>420</v>
      </c>
      <c r="G16">
        <f>MAX(G64:G67)</f>
        <v>74</v>
      </c>
      <c r="H16">
        <f>MAX(H64:H67)</f>
        <v>85</v>
      </c>
      <c r="I16">
        <f>MAX(I64:I67)</f>
        <v>23</v>
      </c>
      <c r="J16">
        <f>MAX(J64:J67)</f>
        <v>2</v>
      </c>
      <c r="K16">
        <f>MAX(K64:K67)</f>
        <v>1</v>
      </c>
      <c r="L16">
        <f>MAX(L64:L67)</f>
        <v>24</v>
      </c>
      <c r="M16">
        <f>MAX(M64:M67)</f>
        <v>0</v>
      </c>
      <c r="N16">
        <f>MAX(N64:N67)</f>
        <v>0</v>
      </c>
      <c r="O16">
        <f>MAX(O64:O67)</f>
        <v>7</v>
      </c>
      <c r="P16">
        <f>MAX(P64:P67)</f>
        <v>1</v>
      </c>
      <c r="Q16">
        <f>MAX(Q64:Q67)</f>
        <v>1</v>
      </c>
      <c r="S16">
        <f>H16</f>
        <v>85</v>
      </c>
      <c r="T16">
        <f>SUM(I16:K16)</f>
        <v>26</v>
      </c>
      <c r="U16">
        <f>SUM(L16:Q16)</f>
        <v>33</v>
      </c>
    </row>
    <row r="18" spans="2:17" x14ac:dyDescent="0.25">
      <c r="B18" t="s">
        <v>19</v>
      </c>
    </row>
    <row r="19" spans="2:17" x14ac:dyDescent="0.25">
      <c r="B19" t="s">
        <v>20</v>
      </c>
      <c r="C19" t="s">
        <v>21</v>
      </c>
      <c r="D19" t="s">
        <v>22</v>
      </c>
      <c r="E19" t="s">
        <v>23</v>
      </c>
      <c r="F19" t="s">
        <v>0</v>
      </c>
      <c r="G19" t="s">
        <v>1</v>
      </c>
      <c r="H19" t="s">
        <v>2</v>
      </c>
      <c r="I19" t="s">
        <v>3</v>
      </c>
      <c r="J19" t="s">
        <v>4</v>
      </c>
      <c r="K19" t="s">
        <v>5</v>
      </c>
      <c r="L19" t="s">
        <v>6</v>
      </c>
      <c r="M19" t="s">
        <v>7</v>
      </c>
      <c r="N19" t="s">
        <v>8</v>
      </c>
      <c r="O19" t="s">
        <v>9</v>
      </c>
      <c r="P19" t="s">
        <v>10</v>
      </c>
      <c r="Q19" t="s">
        <v>11</v>
      </c>
    </row>
    <row r="20" spans="2:17" x14ac:dyDescent="0.25">
      <c r="B20" s="1">
        <v>41590</v>
      </c>
      <c r="C20" s="2">
        <v>0</v>
      </c>
      <c r="D20">
        <v>78</v>
      </c>
      <c r="E20">
        <v>0</v>
      </c>
      <c r="F20">
        <v>73</v>
      </c>
      <c r="G20">
        <v>3</v>
      </c>
      <c r="H20">
        <v>1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41590</v>
      </c>
      <c r="C21" s="2">
        <v>4.1666666666666664E-2</v>
      </c>
      <c r="D21">
        <v>52</v>
      </c>
      <c r="E21">
        <v>0</v>
      </c>
      <c r="F21">
        <v>44</v>
      </c>
      <c r="G21">
        <v>7</v>
      </c>
      <c r="H21">
        <v>0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41590</v>
      </c>
      <c r="C22" s="2">
        <v>8.3333333333333329E-2</v>
      </c>
      <c r="D22">
        <v>30</v>
      </c>
      <c r="E22">
        <v>0</v>
      </c>
      <c r="F22">
        <v>24</v>
      </c>
      <c r="G22">
        <v>5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17" x14ac:dyDescent="0.25">
      <c r="B23" s="1">
        <v>41590</v>
      </c>
      <c r="C23" s="2">
        <v>0.125</v>
      </c>
      <c r="D23">
        <v>25</v>
      </c>
      <c r="E23">
        <v>0</v>
      </c>
      <c r="F23">
        <v>22</v>
      </c>
      <c r="G23">
        <v>3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2:17" x14ac:dyDescent="0.25">
      <c r="B24" s="1">
        <v>41590</v>
      </c>
      <c r="C24" s="2">
        <v>0.16666666666666666</v>
      </c>
      <c r="D24">
        <v>50</v>
      </c>
      <c r="E24">
        <v>1</v>
      </c>
      <c r="F24">
        <v>38</v>
      </c>
      <c r="G24">
        <v>9</v>
      </c>
      <c r="H24">
        <v>0</v>
      </c>
      <c r="I24">
        <v>2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41590</v>
      </c>
      <c r="C25" s="2">
        <v>0.20833333333333334</v>
      </c>
      <c r="D25">
        <v>109</v>
      </c>
      <c r="E25">
        <v>0</v>
      </c>
      <c r="F25">
        <v>85</v>
      </c>
      <c r="G25">
        <v>19</v>
      </c>
      <c r="H25">
        <v>0</v>
      </c>
      <c r="I25">
        <v>4</v>
      </c>
      <c r="J25">
        <v>0</v>
      </c>
      <c r="K25">
        <v>0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</row>
    <row r="26" spans="2:17" x14ac:dyDescent="0.25">
      <c r="B26" s="1">
        <v>41590</v>
      </c>
      <c r="C26" s="2">
        <v>0.25</v>
      </c>
      <c r="D26">
        <v>302</v>
      </c>
      <c r="E26">
        <v>0</v>
      </c>
      <c r="F26">
        <v>239</v>
      </c>
      <c r="G26">
        <v>48</v>
      </c>
      <c r="H26">
        <v>4</v>
      </c>
      <c r="I26">
        <v>5</v>
      </c>
      <c r="J26">
        <v>0</v>
      </c>
      <c r="K26">
        <v>0</v>
      </c>
      <c r="L26">
        <v>4</v>
      </c>
      <c r="M26">
        <v>0</v>
      </c>
      <c r="N26">
        <v>0</v>
      </c>
      <c r="O26">
        <v>2</v>
      </c>
      <c r="P26">
        <v>0</v>
      </c>
      <c r="Q26">
        <v>0</v>
      </c>
    </row>
    <row r="27" spans="2:17" x14ac:dyDescent="0.25">
      <c r="B27" s="1">
        <v>41590</v>
      </c>
      <c r="C27" s="2">
        <v>0.29166666666666669</v>
      </c>
      <c r="D27">
        <v>499</v>
      </c>
      <c r="E27">
        <v>1</v>
      </c>
      <c r="F27">
        <v>383</v>
      </c>
      <c r="G27">
        <v>82</v>
      </c>
      <c r="H27">
        <v>4</v>
      </c>
      <c r="I27">
        <v>18</v>
      </c>
      <c r="J27">
        <v>2</v>
      </c>
      <c r="K27">
        <v>0</v>
      </c>
      <c r="L27">
        <v>6</v>
      </c>
      <c r="M27">
        <v>0</v>
      </c>
      <c r="N27">
        <v>1</v>
      </c>
      <c r="O27">
        <v>2</v>
      </c>
      <c r="P27">
        <v>0</v>
      </c>
      <c r="Q27">
        <v>0</v>
      </c>
    </row>
    <row r="28" spans="2:17" x14ac:dyDescent="0.25">
      <c r="B28" s="1">
        <v>41590</v>
      </c>
      <c r="C28" s="2">
        <v>0.33333333333333331</v>
      </c>
      <c r="D28">
        <v>812</v>
      </c>
      <c r="E28">
        <v>5</v>
      </c>
      <c r="F28">
        <v>634</v>
      </c>
      <c r="G28">
        <v>113</v>
      </c>
      <c r="H28">
        <v>7</v>
      </c>
      <c r="I28">
        <v>25</v>
      </c>
      <c r="J28">
        <v>0</v>
      </c>
      <c r="K28">
        <v>0</v>
      </c>
      <c r="L28">
        <v>20</v>
      </c>
      <c r="M28">
        <v>3</v>
      </c>
      <c r="N28">
        <v>0</v>
      </c>
      <c r="O28">
        <v>5</v>
      </c>
      <c r="P28">
        <v>0</v>
      </c>
      <c r="Q28">
        <v>0</v>
      </c>
    </row>
    <row r="29" spans="2:17" x14ac:dyDescent="0.25">
      <c r="B29" s="1">
        <v>41590</v>
      </c>
      <c r="C29" s="2">
        <v>0.375</v>
      </c>
      <c r="D29">
        <v>782</v>
      </c>
      <c r="E29">
        <v>3</v>
      </c>
      <c r="F29">
        <v>606</v>
      </c>
      <c r="G29">
        <v>119</v>
      </c>
      <c r="H29">
        <v>16</v>
      </c>
      <c r="I29">
        <v>23</v>
      </c>
      <c r="J29">
        <v>0</v>
      </c>
      <c r="K29">
        <v>0</v>
      </c>
      <c r="L29">
        <v>11</v>
      </c>
      <c r="M29">
        <v>0</v>
      </c>
      <c r="N29">
        <v>1</v>
      </c>
      <c r="O29">
        <v>3</v>
      </c>
      <c r="P29">
        <v>0</v>
      </c>
      <c r="Q29">
        <v>0</v>
      </c>
    </row>
    <row r="30" spans="2:17" x14ac:dyDescent="0.25">
      <c r="B30" s="1">
        <v>41590</v>
      </c>
      <c r="C30" s="2">
        <v>0.41666666666666669</v>
      </c>
      <c r="D30">
        <v>677</v>
      </c>
      <c r="E30">
        <v>6</v>
      </c>
      <c r="F30">
        <v>513</v>
      </c>
      <c r="G30">
        <v>109</v>
      </c>
      <c r="H30">
        <v>17</v>
      </c>
      <c r="I30">
        <v>15</v>
      </c>
      <c r="J30">
        <v>1</v>
      </c>
      <c r="K30">
        <v>0</v>
      </c>
      <c r="L30">
        <v>11</v>
      </c>
      <c r="M30">
        <v>1</v>
      </c>
      <c r="N30">
        <v>1</v>
      </c>
      <c r="O30">
        <v>3</v>
      </c>
      <c r="P30">
        <v>0</v>
      </c>
      <c r="Q30">
        <v>0</v>
      </c>
    </row>
    <row r="31" spans="2:17" x14ac:dyDescent="0.25">
      <c r="B31" s="1">
        <v>41590</v>
      </c>
      <c r="C31" s="2">
        <v>0.45833333333333331</v>
      </c>
      <c r="D31">
        <v>775</v>
      </c>
      <c r="E31">
        <v>2</v>
      </c>
      <c r="F31">
        <v>592</v>
      </c>
      <c r="G31">
        <v>119</v>
      </c>
      <c r="H31">
        <v>20</v>
      </c>
      <c r="I31">
        <v>21</v>
      </c>
      <c r="J31">
        <v>2</v>
      </c>
      <c r="K31">
        <v>0</v>
      </c>
      <c r="L31">
        <v>15</v>
      </c>
      <c r="M31">
        <v>1</v>
      </c>
      <c r="N31">
        <v>0</v>
      </c>
      <c r="O31">
        <v>3</v>
      </c>
      <c r="P31">
        <v>0</v>
      </c>
      <c r="Q31">
        <v>0</v>
      </c>
    </row>
    <row r="32" spans="2:17" x14ac:dyDescent="0.25">
      <c r="B32" s="1">
        <v>41590</v>
      </c>
      <c r="C32" s="2">
        <v>0.5</v>
      </c>
      <c r="D32">
        <v>731</v>
      </c>
      <c r="E32">
        <v>0</v>
      </c>
      <c r="F32">
        <v>559</v>
      </c>
      <c r="G32">
        <v>105</v>
      </c>
      <c r="H32">
        <v>19</v>
      </c>
      <c r="I32">
        <v>24</v>
      </c>
      <c r="J32">
        <v>4</v>
      </c>
      <c r="K32">
        <v>1</v>
      </c>
      <c r="L32">
        <v>15</v>
      </c>
      <c r="M32">
        <v>0</v>
      </c>
      <c r="N32">
        <v>2</v>
      </c>
      <c r="O32">
        <v>1</v>
      </c>
      <c r="P32">
        <v>1</v>
      </c>
      <c r="Q32">
        <v>0</v>
      </c>
    </row>
    <row r="33" spans="2:17" x14ac:dyDescent="0.25">
      <c r="B33" s="1">
        <v>41590</v>
      </c>
      <c r="C33" s="2">
        <v>0.54166666666666663</v>
      </c>
      <c r="D33">
        <v>819</v>
      </c>
      <c r="E33">
        <v>1</v>
      </c>
      <c r="F33">
        <v>618</v>
      </c>
      <c r="G33">
        <v>121</v>
      </c>
      <c r="H33">
        <v>26</v>
      </c>
      <c r="I33">
        <v>20</v>
      </c>
      <c r="J33">
        <v>2</v>
      </c>
      <c r="K33">
        <v>1</v>
      </c>
      <c r="L33">
        <v>24</v>
      </c>
      <c r="M33">
        <v>1</v>
      </c>
      <c r="N33">
        <v>1</v>
      </c>
      <c r="O33">
        <v>3</v>
      </c>
      <c r="P33">
        <v>0</v>
      </c>
      <c r="Q33">
        <v>1</v>
      </c>
    </row>
    <row r="34" spans="2:17" x14ac:dyDescent="0.25">
      <c r="B34" s="1">
        <v>41590</v>
      </c>
      <c r="C34" s="2">
        <v>0.58333333333333337</v>
      </c>
      <c r="D34">
        <v>832</v>
      </c>
      <c r="E34">
        <v>1</v>
      </c>
      <c r="F34">
        <v>617</v>
      </c>
      <c r="G34">
        <v>140</v>
      </c>
      <c r="H34">
        <v>28</v>
      </c>
      <c r="I34">
        <v>23</v>
      </c>
      <c r="J34">
        <v>1</v>
      </c>
      <c r="K34">
        <v>0</v>
      </c>
      <c r="L34">
        <v>19</v>
      </c>
      <c r="M34">
        <v>2</v>
      </c>
      <c r="N34">
        <v>0</v>
      </c>
      <c r="O34">
        <v>1</v>
      </c>
      <c r="P34">
        <v>0</v>
      </c>
      <c r="Q34">
        <v>0</v>
      </c>
    </row>
    <row r="35" spans="2:17" x14ac:dyDescent="0.25">
      <c r="B35" s="1">
        <v>41590</v>
      </c>
      <c r="C35" s="2">
        <v>0.625</v>
      </c>
      <c r="D35">
        <v>865</v>
      </c>
      <c r="E35">
        <v>4</v>
      </c>
      <c r="F35">
        <v>662</v>
      </c>
      <c r="G35">
        <v>124</v>
      </c>
      <c r="H35">
        <v>20</v>
      </c>
      <c r="I35">
        <v>26</v>
      </c>
      <c r="J35">
        <v>2</v>
      </c>
      <c r="K35">
        <v>0</v>
      </c>
      <c r="L35">
        <v>20</v>
      </c>
      <c r="M35">
        <v>1</v>
      </c>
      <c r="N35">
        <v>1</v>
      </c>
      <c r="O35">
        <v>4</v>
      </c>
      <c r="P35">
        <v>0</v>
      </c>
      <c r="Q35">
        <v>1</v>
      </c>
    </row>
    <row r="36" spans="2:17" x14ac:dyDescent="0.25">
      <c r="B36" s="1">
        <v>41590</v>
      </c>
      <c r="C36" s="2">
        <v>0.66666666666666663</v>
      </c>
      <c r="D36">
        <v>829</v>
      </c>
      <c r="E36">
        <v>3</v>
      </c>
      <c r="F36">
        <v>623</v>
      </c>
      <c r="G36">
        <v>118</v>
      </c>
      <c r="H36">
        <v>26</v>
      </c>
      <c r="I36">
        <v>36</v>
      </c>
      <c r="J36">
        <v>0</v>
      </c>
      <c r="K36">
        <v>0</v>
      </c>
      <c r="L36">
        <v>19</v>
      </c>
      <c r="M36">
        <v>0</v>
      </c>
      <c r="N36">
        <v>0</v>
      </c>
      <c r="O36">
        <v>4</v>
      </c>
      <c r="P36">
        <v>0</v>
      </c>
      <c r="Q36">
        <v>0</v>
      </c>
    </row>
    <row r="37" spans="2:17" x14ac:dyDescent="0.25">
      <c r="B37" s="1">
        <v>41590</v>
      </c>
      <c r="C37" s="2">
        <v>0.70833333333333337</v>
      </c>
      <c r="D37">
        <v>704</v>
      </c>
      <c r="E37">
        <v>2</v>
      </c>
      <c r="F37">
        <v>529</v>
      </c>
      <c r="G37">
        <v>118</v>
      </c>
      <c r="H37">
        <v>18</v>
      </c>
      <c r="I37">
        <v>26</v>
      </c>
      <c r="J37">
        <v>1</v>
      </c>
      <c r="K37">
        <v>0</v>
      </c>
      <c r="L37">
        <v>9</v>
      </c>
      <c r="M37">
        <v>0</v>
      </c>
      <c r="N37">
        <v>0</v>
      </c>
      <c r="O37">
        <v>1</v>
      </c>
      <c r="P37">
        <v>0</v>
      </c>
      <c r="Q37">
        <v>0</v>
      </c>
    </row>
    <row r="38" spans="2:17" x14ac:dyDescent="0.25">
      <c r="B38" s="1">
        <v>41590</v>
      </c>
      <c r="C38" s="2">
        <v>0.75</v>
      </c>
      <c r="D38">
        <v>703</v>
      </c>
      <c r="E38">
        <v>4</v>
      </c>
      <c r="F38">
        <v>545</v>
      </c>
      <c r="G38">
        <v>98</v>
      </c>
      <c r="H38">
        <v>23</v>
      </c>
      <c r="I38">
        <v>17</v>
      </c>
      <c r="J38">
        <v>1</v>
      </c>
      <c r="K38">
        <v>2</v>
      </c>
      <c r="L38">
        <v>11</v>
      </c>
      <c r="M38">
        <v>0</v>
      </c>
      <c r="N38">
        <v>0</v>
      </c>
      <c r="O38">
        <v>2</v>
      </c>
      <c r="P38">
        <v>0</v>
      </c>
      <c r="Q38">
        <v>0</v>
      </c>
    </row>
    <row r="39" spans="2:17" x14ac:dyDescent="0.25">
      <c r="B39" s="1">
        <v>41590</v>
      </c>
      <c r="C39" s="2">
        <v>0.79166666666666663</v>
      </c>
      <c r="D39">
        <v>577</v>
      </c>
      <c r="E39">
        <v>1</v>
      </c>
      <c r="F39">
        <v>462</v>
      </c>
      <c r="G39">
        <v>76</v>
      </c>
      <c r="H39">
        <v>17</v>
      </c>
      <c r="I39">
        <v>11</v>
      </c>
      <c r="J39">
        <v>0</v>
      </c>
      <c r="K39">
        <v>0</v>
      </c>
      <c r="L39">
        <v>10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41590</v>
      </c>
      <c r="C40" s="2">
        <v>0.83333333333333337</v>
      </c>
      <c r="D40">
        <v>459</v>
      </c>
      <c r="E40">
        <v>2</v>
      </c>
      <c r="F40">
        <v>357</v>
      </c>
      <c r="G40">
        <v>63</v>
      </c>
      <c r="H40">
        <v>16</v>
      </c>
      <c r="I40">
        <v>9</v>
      </c>
      <c r="J40">
        <v>1</v>
      </c>
      <c r="K40">
        <v>0</v>
      </c>
      <c r="L40">
        <v>9</v>
      </c>
      <c r="M40">
        <v>1</v>
      </c>
      <c r="N40">
        <v>0</v>
      </c>
      <c r="O40">
        <v>0</v>
      </c>
      <c r="P40">
        <v>0</v>
      </c>
      <c r="Q40">
        <v>1</v>
      </c>
    </row>
    <row r="41" spans="2:17" x14ac:dyDescent="0.25">
      <c r="B41" s="1">
        <v>41590</v>
      </c>
      <c r="C41" s="2">
        <v>0.875</v>
      </c>
      <c r="D41">
        <v>351</v>
      </c>
      <c r="E41">
        <v>2</v>
      </c>
      <c r="F41">
        <v>274</v>
      </c>
      <c r="G41">
        <v>51</v>
      </c>
      <c r="H41">
        <v>18</v>
      </c>
      <c r="I41">
        <v>4</v>
      </c>
      <c r="J41">
        <v>0</v>
      </c>
      <c r="K41">
        <v>0</v>
      </c>
      <c r="L41">
        <v>1</v>
      </c>
      <c r="M41">
        <v>1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>
        <v>41590</v>
      </c>
      <c r="C42" s="2">
        <v>0.91666666666666663</v>
      </c>
      <c r="D42">
        <v>234</v>
      </c>
      <c r="E42">
        <v>0</v>
      </c>
      <c r="F42">
        <v>189</v>
      </c>
      <c r="G42">
        <v>31</v>
      </c>
      <c r="H42">
        <v>3</v>
      </c>
      <c r="I42">
        <v>5</v>
      </c>
      <c r="J42">
        <v>0</v>
      </c>
      <c r="K42">
        <v>1</v>
      </c>
      <c r="L42">
        <v>5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2:17" x14ac:dyDescent="0.25">
      <c r="B43" s="1">
        <v>41590</v>
      </c>
      <c r="C43" s="2">
        <v>0.95833333333333337</v>
      </c>
      <c r="D43">
        <v>176</v>
      </c>
      <c r="E43">
        <v>1</v>
      </c>
      <c r="F43">
        <v>136</v>
      </c>
      <c r="G43">
        <v>31</v>
      </c>
      <c r="H43">
        <v>3</v>
      </c>
      <c r="I43">
        <v>4</v>
      </c>
      <c r="J43">
        <v>0</v>
      </c>
      <c r="K43">
        <v>0</v>
      </c>
      <c r="L43">
        <v>0</v>
      </c>
      <c r="M43">
        <v>1</v>
      </c>
      <c r="N43">
        <v>0</v>
      </c>
      <c r="O43">
        <v>0</v>
      </c>
      <c r="P43">
        <v>0</v>
      </c>
      <c r="Q43">
        <v>0</v>
      </c>
    </row>
    <row r="44" spans="2:17" x14ac:dyDescent="0.25">
      <c r="B44" s="1">
        <v>41591</v>
      </c>
      <c r="C44" s="2">
        <v>0</v>
      </c>
      <c r="D44">
        <v>65</v>
      </c>
      <c r="E44">
        <v>0</v>
      </c>
      <c r="F44">
        <v>53</v>
      </c>
      <c r="G44">
        <v>10</v>
      </c>
      <c r="H44">
        <v>1</v>
      </c>
      <c r="I44">
        <v>1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</row>
    <row r="47" spans="2:17" x14ac:dyDescent="0.25">
      <c r="B47" t="s">
        <v>24</v>
      </c>
      <c r="C47" t="s">
        <v>25</v>
      </c>
    </row>
    <row r="48" spans="2:17" x14ac:dyDescent="0.25">
      <c r="B48" t="s">
        <v>20</v>
      </c>
      <c r="C48" t="s">
        <v>21</v>
      </c>
      <c r="D48" t="s">
        <v>22</v>
      </c>
      <c r="E48" t="s">
        <v>23</v>
      </c>
      <c r="F48" t="s">
        <v>0</v>
      </c>
      <c r="G48" t="s">
        <v>1</v>
      </c>
      <c r="H48" t="s">
        <v>2</v>
      </c>
      <c r="I48" t="s">
        <v>3</v>
      </c>
      <c r="J48" t="s">
        <v>4</v>
      </c>
      <c r="K48" t="s">
        <v>5</v>
      </c>
      <c r="L48" t="s">
        <v>6</v>
      </c>
      <c r="M48" t="s">
        <v>7</v>
      </c>
      <c r="N48" t="s">
        <v>8</v>
      </c>
      <c r="O48" t="s">
        <v>9</v>
      </c>
      <c r="P48" t="s">
        <v>10</v>
      </c>
      <c r="Q48" t="s">
        <v>11</v>
      </c>
    </row>
    <row r="49" spans="2:17" x14ac:dyDescent="0.25">
      <c r="B49" s="1">
        <v>41590</v>
      </c>
      <c r="C49" s="2">
        <v>0</v>
      </c>
      <c r="D49">
        <v>12</v>
      </c>
      <c r="E49">
        <v>0</v>
      </c>
      <c r="F49">
        <v>10</v>
      </c>
      <c r="G49">
        <v>0</v>
      </c>
      <c r="H49">
        <v>2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41590</v>
      </c>
      <c r="C50" s="2">
        <v>4.1666666666666664E-2</v>
      </c>
      <c r="D50">
        <v>9</v>
      </c>
      <c r="E50">
        <v>0</v>
      </c>
      <c r="F50">
        <v>8</v>
      </c>
      <c r="G50">
        <v>0</v>
      </c>
      <c r="H50">
        <v>0</v>
      </c>
      <c r="I50">
        <v>1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41590</v>
      </c>
      <c r="C51" s="2">
        <v>8.3333333333333329E-2</v>
      </c>
      <c r="D51">
        <v>6</v>
      </c>
      <c r="E51">
        <v>0</v>
      </c>
      <c r="F51">
        <v>4</v>
      </c>
      <c r="G51">
        <v>0</v>
      </c>
      <c r="H51">
        <v>2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41590</v>
      </c>
      <c r="C52" s="2">
        <v>0.125</v>
      </c>
      <c r="D52">
        <v>4</v>
      </c>
      <c r="E52">
        <v>0</v>
      </c>
      <c r="F52">
        <v>2</v>
      </c>
      <c r="G52">
        <v>0</v>
      </c>
      <c r="H52">
        <v>1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41590</v>
      </c>
      <c r="C53" s="2">
        <v>0.16666666666666666</v>
      </c>
      <c r="D53">
        <v>4</v>
      </c>
      <c r="E53">
        <v>0</v>
      </c>
      <c r="F53">
        <v>4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41590</v>
      </c>
      <c r="C54" s="2">
        <v>0.20833333333333334</v>
      </c>
      <c r="D54">
        <v>11</v>
      </c>
      <c r="E54">
        <v>0</v>
      </c>
      <c r="F54">
        <v>8</v>
      </c>
      <c r="G54">
        <v>0</v>
      </c>
      <c r="H54">
        <v>2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41590</v>
      </c>
      <c r="C55" s="2">
        <v>0.25</v>
      </c>
      <c r="D55">
        <v>29</v>
      </c>
      <c r="E55">
        <v>0</v>
      </c>
      <c r="F55">
        <v>15</v>
      </c>
      <c r="G55">
        <v>2</v>
      </c>
      <c r="H55">
        <v>7</v>
      </c>
      <c r="I55">
        <v>1</v>
      </c>
      <c r="J55">
        <v>0</v>
      </c>
      <c r="K55">
        <v>0</v>
      </c>
      <c r="L55">
        <v>2</v>
      </c>
      <c r="M55">
        <v>1</v>
      </c>
      <c r="N55">
        <v>1</v>
      </c>
      <c r="O55">
        <v>0</v>
      </c>
      <c r="P55">
        <v>0</v>
      </c>
      <c r="Q55">
        <v>0</v>
      </c>
    </row>
    <row r="56" spans="2:17" x14ac:dyDescent="0.25">
      <c r="B56" s="1">
        <v>41590</v>
      </c>
      <c r="C56" s="2">
        <v>0.29166666666666669</v>
      </c>
      <c r="D56">
        <v>70</v>
      </c>
      <c r="E56">
        <v>0</v>
      </c>
      <c r="F56">
        <v>39</v>
      </c>
      <c r="G56">
        <v>10</v>
      </c>
      <c r="H56">
        <v>15</v>
      </c>
      <c r="I56">
        <v>2</v>
      </c>
      <c r="J56">
        <v>0</v>
      </c>
      <c r="K56">
        <v>0</v>
      </c>
      <c r="L56">
        <v>3</v>
      </c>
      <c r="M56">
        <v>1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41590</v>
      </c>
      <c r="C57" s="2">
        <v>0.33333333333333331</v>
      </c>
      <c r="D57">
        <v>362</v>
      </c>
      <c r="E57">
        <v>14</v>
      </c>
      <c r="F57">
        <v>234</v>
      </c>
      <c r="G57">
        <v>30</v>
      </c>
      <c r="H57">
        <v>56</v>
      </c>
      <c r="I57">
        <v>13</v>
      </c>
      <c r="J57">
        <v>2</v>
      </c>
      <c r="K57">
        <v>0</v>
      </c>
      <c r="L57">
        <v>13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2:17" x14ac:dyDescent="0.25">
      <c r="B58" s="1">
        <v>41590</v>
      </c>
      <c r="C58" s="2">
        <v>0.375</v>
      </c>
      <c r="D58">
        <v>449</v>
      </c>
      <c r="E58">
        <v>11</v>
      </c>
      <c r="F58">
        <v>287</v>
      </c>
      <c r="G58">
        <v>49</v>
      </c>
      <c r="H58">
        <v>69</v>
      </c>
      <c r="I58">
        <v>13</v>
      </c>
      <c r="J58">
        <v>5</v>
      </c>
      <c r="K58">
        <v>2</v>
      </c>
      <c r="L58">
        <v>11</v>
      </c>
      <c r="M58">
        <v>0</v>
      </c>
      <c r="N58">
        <v>0</v>
      </c>
      <c r="O58">
        <v>2</v>
      </c>
      <c r="P58">
        <v>0</v>
      </c>
      <c r="Q58">
        <v>0</v>
      </c>
    </row>
    <row r="59" spans="2:17" x14ac:dyDescent="0.25">
      <c r="B59" s="1">
        <v>41590</v>
      </c>
      <c r="C59" s="2">
        <v>0.41666666666666669</v>
      </c>
      <c r="D59">
        <v>380</v>
      </c>
      <c r="E59">
        <v>7</v>
      </c>
      <c r="F59">
        <v>235</v>
      </c>
      <c r="G59">
        <v>37</v>
      </c>
      <c r="H59">
        <v>58</v>
      </c>
      <c r="I59">
        <v>16</v>
      </c>
      <c r="J59">
        <v>1</v>
      </c>
      <c r="K59">
        <v>1</v>
      </c>
      <c r="L59">
        <v>19</v>
      </c>
      <c r="M59">
        <v>0</v>
      </c>
      <c r="N59">
        <v>0</v>
      </c>
      <c r="O59">
        <v>6</v>
      </c>
      <c r="P59">
        <v>0</v>
      </c>
      <c r="Q59">
        <v>0</v>
      </c>
    </row>
    <row r="60" spans="2:17" x14ac:dyDescent="0.25">
      <c r="B60" s="1">
        <v>41590</v>
      </c>
      <c r="C60" s="2">
        <v>0.45833333333333331</v>
      </c>
      <c r="D60">
        <v>344</v>
      </c>
      <c r="E60">
        <v>8</v>
      </c>
      <c r="F60">
        <v>215</v>
      </c>
      <c r="G60">
        <v>36</v>
      </c>
      <c r="H60">
        <v>57</v>
      </c>
      <c r="I60">
        <v>13</v>
      </c>
      <c r="J60">
        <v>1</v>
      </c>
      <c r="K60">
        <v>0</v>
      </c>
      <c r="L60">
        <v>11</v>
      </c>
      <c r="M60">
        <v>1</v>
      </c>
      <c r="N60">
        <v>0</v>
      </c>
      <c r="O60">
        <v>2</v>
      </c>
      <c r="P60">
        <v>0</v>
      </c>
      <c r="Q60">
        <v>0</v>
      </c>
    </row>
    <row r="61" spans="2:17" x14ac:dyDescent="0.25">
      <c r="B61" s="1">
        <v>41590</v>
      </c>
      <c r="C61" s="2">
        <v>0.5</v>
      </c>
      <c r="D61">
        <v>362</v>
      </c>
      <c r="E61">
        <v>5</v>
      </c>
      <c r="F61">
        <v>247</v>
      </c>
      <c r="G61">
        <v>41</v>
      </c>
      <c r="H61">
        <v>45</v>
      </c>
      <c r="I61">
        <v>11</v>
      </c>
      <c r="J61">
        <v>2</v>
      </c>
      <c r="K61">
        <v>0</v>
      </c>
      <c r="L61">
        <v>10</v>
      </c>
      <c r="M61">
        <v>0</v>
      </c>
      <c r="N61">
        <v>0</v>
      </c>
      <c r="O61">
        <v>1</v>
      </c>
      <c r="P61">
        <v>0</v>
      </c>
      <c r="Q61">
        <v>0</v>
      </c>
    </row>
    <row r="62" spans="2:17" x14ac:dyDescent="0.25">
      <c r="B62" s="1">
        <v>41590</v>
      </c>
      <c r="C62" s="2">
        <v>0.54166666666666663</v>
      </c>
      <c r="D62">
        <v>487</v>
      </c>
      <c r="E62">
        <v>9</v>
      </c>
      <c r="F62">
        <v>332</v>
      </c>
      <c r="G62">
        <v>65</v>
      </c>
      <c r="H62">
        <v>43</v>
      </c>
      <c r="I62">
        <v>21</v>
      </c>
      <c r="J62">
        <v>3</v>
      </c>
      <c r="K62">
        <v>0</v>
      </c>
      <c r="L62">
        <v>8</v>
      </c>
      <c r="M62">
        <v>0</v>
      </c>
      <c r="N62">
        <v>1</v>
      </c>
      <c r="O62">
        <v>3</v>
      </c>
      <c r="P62">
        <v>0</v>
      </c>
      <c r="Q62">
        <v>2</v>
      </c>
    </row>
    <row r="63" spans="2:17" x14ac:dyDescent="0.25">
      <c r="B63" s="1">
        <v>41590</v>
      </c>
      <c r="C63" s="2">
        <v>0.58333333333333337</v>
      </c>
      <c r="D63">
        <v>481</v>
      </c>
      <c r="E63">
        <v>8</v>
      </c>
      <c r="F63">
        <v>314</v>
      </c>
      <c r="G63">
        <v>62</v>
      </c>
      <c r="H63">
        <v>52</v>
      </c>
      <c r="I63">
        <v>18</v>
      </c>
      <c r="J63">
        <v>3</v>
      </c>
      <c r="K63">
        <v>0</v>
      </c>
      <c r="L63">
        <v>20</v>
      </c>
      <c r="M63">
        <v>2</v>
      </c>
      <c r="N63">
        <v>0</v>
      </c>
      <c r="O63">
        <v>2</v>
      </c>
      <c r="P63">
        <v>0</v>
      </c>
      <c r="Q63">
        <v>0</v>
      </c>
    </row>
    <row r="64" spans="2:17" x14ac:dyDescent="0.25">
      <c r="B64" s="1">
        <v>41590</v>
      </c>
      <c r="C64" s="2">
        <v>0.625</v>
      </c>
      <c r="D64">
        <v>549</v>
      </c>
      <c r="E64">
        <v>7</v>
      </c>
      <c r="F64">
        <v>373</v>
      </c>
      <c r="G64">
        <v>63</v>
      </c>
      <c r="H64">
        <v>62</v>
      </c>
      <c r="I64">
        <v>18</v>
      </c>
      <c r="J64">
        <v>0</v>
      </c>
      <c r="K64">
        <v>1</v>
      </c>
      <c r="L64">
        <v>22</v>
      </c>
      <c r="M64">
        <v>0</v>
      </c>
      <c r="N64">
        <v>0</v>
      </c>
      <c r="O64">
        <v>3</v>
      </c>
      <c r="P64">
        <v>0</v>
      </c>
      <c r="Q64">
        <v>0</v>
      </c>
    </row>
    <row r="65" spans="2:17" x14ac:dyDescent="0.25">
      <c r="B65" s="1">
        <v>41590</v>
      </c>
      <c r="C65" s="2">
        <v>0.66666666666666663</v>
      </c>
      <c r="D65">
        <v>575</v>
      </c>
      <c r="E65">
        <v>16</v>
      </c>
      <c r="F65">
        <v>379</v>
      </c>
      <c r="G65">
        <v>66</v>
      </c>
      <c r="H65">
        <v>61</v>
      </c>
      <c r="I65">
        <v>21</v>
      </c>
      <c r="J65">
        <v>0</v>
      </c>
      <c r="K65">
        <v>1</v>
      </c>
      <c r="L65">
        <v>23</v>
      </c>
      <c r="M65">
        <v>0</v>
      </c>
      <c r="N65">
        <v>0</v>
      </c>
      <c r="O65">
        <v>7</v>
      </c>
      <c r="P65">
        <v>0</v>
      </c>
      <c r="Q65">
        <v>1</v>
      </c>
    </row>
    <row r="66" spans="2:17" x14ac:dyDescent="0.25">
      <c r="B66" s="1">
        <v>41590</v>
      </c>
      <c r="C66" s="2">
        <v>0.70833333333333337</v>
      </c>
      <c r="D66">
        <v>609</v>
      </c>
      <c r="E66">
        <v>5</v>
      </c>
      <c r="F66">
        <v>405</v>
      </c>
      <c r="G66">
        <v>74</v>
      </c>
      <c r="H66">
        <v>85</v>
      </c>
      <c r="I66">
        <v>23</v>
      </c>
      <c r="J66">
        <v>1</v>
      </c>
      <c r="K66">
        <v>0</v>
      </c>
      <c r="L66">
        <v>14</v>
      </c>
      <c r="M66">
        <v>0</v>
      </c>
      <c r="N66">
        <v>0</v>
      </c>
      <c r="O66">
        <v>2</v>
      </c>
      <c r="P66">
        <v>0</v>
      </c>
      <c r="Q66">
        <v>0</v>
      </c>
    </row>
    <row r="67" spans="2:17" x14ac:dyDescent="0.25">
      <c r="B67" s="1">
        <v>41590</v>
      </c>
      <c r="C67" s="2">
        <v>0.75</v>
      </c>
      <c r="D67">
        <v>625</v>
      </c>
      <c r="E67">
        <v>13</v>
      </c>
      <c r="F67">
        <v>420</v>
      </c>
      <c r="G67">
        <v>67</v>
      </c>
      <c r="H67">
        <v>83</v>
      </c>
      <c r="I67">
        <v>12</v>
      </c>
      <c r="J67">
        <v>2</v>
      </c>
      <c r="K67">
        <v>0</v>
      </c>
      <c r="L67">
        <v>24</v>
      </c>
      <c r="M67">
        <v>0</v>
      </c>
      <c r="N67">
        <v>0</v>
      </c>
      <c r="O67">
        <v>3</v>
      </c>
      <c r="P67">
        <v>1</v>
      </c>
      <c r="Q67">
        <v>0</v>
      </c>
    </row>
    <row r="68" spans="2:17" x14ac:dyDescent="0.25">
      <c r="B68" s="1">
        <v>41590</v>
      </c>
      <c r="C68" s="2">
        <v>0.79166666666666663</v>
      </c>
      <c r="D68">
        <v>261</v>
      </c>
      <c r="E68">
        <v>10</v>
      </c>
      <c r="F68">
        <v>167</v>
      </c>
      <c r="G68">
        <v>27</v>
      </c>
      <c r="H68">
        <v>47</v>
      </c>
      <c r="I68">
        <v>6</v>
      </c>
      <c r="J68">
        <v>0</v>
      </c>
      <c r="K68">
        <v>0</v>
      </c>
      <c r="L68">
        <v>3</v>
      </c>
      <c r="M68">
        <v>0</v>
      </c>
      <c r="N68">
        <v>0</v>
      </c>
      <c r="O68">
        <v>1</v>
      </c>
      <c r="P68">
        <v>0</v>
      </c>
      <c r="Q68">
        <v>0</v>
      </c>
    </row>
    <row r="69" spans="2:17" x14ac:dyDescent="0.25">
      <c r="B69" s="1">
        <v>41590</v>
      </c>
      <c r="C69" s="2">
        <v>0.83333333333333337</v>
      </c>
      <c r="D69">
        <v>143</v>
      </c>
      <c r="E69">
        <v>4</v>
      </c>
      <c r="F69">
        <v>95</v>
      </c>
      <c r="G69">
        <v>15</v>
      </c>
      <c r="H69">
        <v>18</v>
      </c>
      <c r="I69">
        <v>6</v>
      </c>
      <c r="J69">
        <v>0</v>
      </c>
      <c r="K69">
        <v>0</v>
      </c>
      <c r="L69">
        <v>5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41590</v>
      </c>
      <c r="C70" s="2">
        <v>0.875</v>
      </c>
      <c r="D70">
        <v>142</v>
      </c>
      <c r="E70">
        <v>5</v>
      </c>
      <c r="F70">
        <v>104</v>
      </c>
      <c r="G70">
        <v>12</v>
      </c>
      <c r="H70">
        <v>14</v>
      </c>
      <c r="I70">
        <v>1</v>
      </c>
      <c r="J70">
        <v>1</v>
      </c>
      <c r="K70">
        <v>0</v>
      </c>
      <c r="L70">
        <v>3</v>
      </c>
      <c r="M70">
        <v>1</v>
      </c>
      <c r="N70">
        <v>0</v>
      </c>
      <c r="O70">
        <v>1</v>
      </c>
      <c r="P70">
        <v>0</v>
      </c>
      <c r="Q70">
        <v>0</v>
      </c>
    </row>
    <row r="71" spans="2:17" x14ac:dyDescent="0.25">
      <c r="B71" s="1">
        <v>41590</v>
      </c>
      <c r="C71" s="2">
        <v>0.91666666666666663</v>
      </c>
      <c r="D71">
        <v>90</v>
      </c>
      <c r="E71">
        <v>1</v>
      </c>
      <c r="F71">
        <v>64</v>
      </c>
      <c r="G71">
        <v>10</v>
      </c>
      <c r="H71">
        <v>10</v>
      </c>
      <c r="I71">
        <v>0</v>
      </c>
      <c r="J71">
        <v>0</v>
      </c>
      <c r="K71">
        <v>1</v>
      </c>
      <c r="L71">
        <v>3</v>
      </c>
      <c r="M71">
        <v>1</v>
      </c>
      <c r="N71">
        <v>0</v>
      </c>
      <c r="O71">
        <v>0</v>
      </c>
      <c r="P71">
        <v>0</v>
      </c>
      <c r="Q71">
        <v>0</v>
      </c>
    </row>
    <row r="72" spans="2:17" x14ac:dyDescent="0.25">
      <c r="B72" s="1">
        <v>41590</v>
      </c>
      <c r="C72" s="2">
        <v>0.95833333333333337</v>
      </c>
      <c r="D72">
        <v>56</v>
      </c>
      <c r="E72">
        <v>0</v>
      </c>
      <c r="F72">
        <v>40</v>
      </c>
      <c r="G72">
        <v>7</v>
      </c>
      <c r="H72">
        <v>4</v>
      </c>
      <c r="I72">
        <v>2</v>
      </c>
      <c r="J72">
        <v>0</v>
      </c>
      <c r="K72">
        <v>0</v>
      </c>
      <c r="L72">
        <v>3</v>
      </c>
      <c r="M72">
        <v>0</v>
      </c>
      <c r="N72">
        <v>0</v>
      </c>
      <c r="O72">
        <v>0</v>
      </c>
      <c r="P72">
        <v>0</v>
      </c>
      <c r="Q7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2018-05-23T22:27:40Z</dcterms:created>
  <dcterms:modified xsi:type="dcterms:W3CDTF">2018-05-23T22:30:47Z</dcterms:modified>
</cp:coreProperties>
</file>